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5550" windowWidth="19185" windowHeight="642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19" i="33"/>
  <c r="AI25" i="33" s="1"/>
  <c r="AI26" i="33" s="1"/>
  <c r="AI28" i="33" s="1"/>
  <c r="AI29" i="33" s="1"/>
  <c r="AA19" i="35"/>
  <c r="AA25" i="35" s="1"/>
  <c r="AA26" i="35" s="1"/>
  <c r="AA28" i="35" s="1"/>
  <c r="AY52" i="35" s="1"/>
  <c r="AA19" i="33"/>
  <c r="AA25" i="33" s="1"/>
  <c r="AA26" i="33" s="1"/>
  <c r="S19" i="35"/>
  <c r="S25" i="35" s="1"/>
  <c r="S26" i="35" s="1"/>
  <c r="S28" i="35" s="1"/>
  <c r="AL44"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U55" i="33" s="1"/>
  <c r="AD19" i="35"/>
  <c r="AD25" i="35" s="1"/>
  <c r="AD26" i="35" s="1"/>
  <c r="Z19" i="33"/>
  <c r="Z25" i="33" s="1"/>
  <c r="Z26" i="33" s="1"/>
  <c r="Z28" i="33" s="1"/>
  <c r="AR51" i="33" s="1"/>
  <c r="Z19" i="35"/>
  <c r="Z25" i="35" s="1"/>
  <c r="Z26" i="35" s="1"/>
  <c r="V19" i="33"/>
  <c r="V25" i="33" s="1"/>
  <c r="V26" i="33" s="1"/>
  <c r="V28" i="33" s="1"/>
  <c r="AJ47" i="33" s="1"/>
  <c r="V19" i="35"/>
  <c r="V25" i="35" s="1"/>
  <c r="V26" i="35" s="1"/>
  <c r="R19" i="33"/>
  <c r="R25" i="33" s="1"/>
  <c r="R26" i="33" s="1"/>
  <c r="R28" i="33" s="1"/>
  <c r="BB43" i="33" s="1"/>
  <c r="R19" i="35"/>
  <c r="R25" i="35" s="1"/>
  <c r="R26" i="35" s="1"/>
  <c r="N19" i="33"/>
  <c r="N25" i="33" s="1"/>
  <c r="N26" i="33" s="1"/>
  <c r="N28" i="33" s="1"/>
  <c r="AU39" i="33" s="1"/>
  <c r="N19" i="35"/>
  <c r="N25" i="35" s="1"/>
  <c r="N26" i="35" s="1"/>
  <c r="J19" i="33"/>
  <c r="J25" i="33" s="1"/>
  <c r="J26" i="33" s="1"/>
  <c r="J28" i="33" s="1"/>
  <c r="AP35" i="33" s="1"/>
  <c r="J19" i="35"/>
  <c r="J25" i="35" s="1"/>
  <c r="J26" i="35" s="1"/>
  <c r="AU19" i="35"/>
  <c r="AU25" i="35" s="1"/>
  <c r="AU26" i="35" s="1"/>
  <c r="AU19" i="33"/>
  <c r="AU25" i="33" s="1"/>
  <c r="AU26" i="33" s="1"/>
  <c r="AU28" i="33" s="1"/>
  <c r="AU29" i="33" s="1"/>
  <c r="AM19" i="35"/>
  <c r="AM25" i="35" s="1"/>
  <c r="AM26" i="35" s="1"/>
  <c r="AM19" i="33"/>
  <c r="AM25" i="33" s="1"/>
  <c r="AM26" i="33" s="1"/>
  <c r="AM28" i="33" s="1"/>
  <c r="AM29" i="33" s="1"/>
  <c r="AE19" i="35"/>
  <c r="AE25" i="35" s="1"/>
  <c r="AE26" i="35" s="1"/>
  <c r="AE28" i="35" s="1"/>
  <c r="AE19" i="33"/>
  <c r="AE25" i="33" s="1"/>
  <c r="AE26" i="33" s="1"/>
  <c r="AE28" i="33" s="1"/>
  <c r="AZ56" i="33" s="1"/>
  <c r="W19" i="35"/>
  <c r="W25" i="35" s="1"/>
  <c r="W26" i="35" s="1"/>
  <c r="W28" i="35" s="1"/>
  <c r="AT48" i="35" s="1"/>
  <c r="W19" i="33"/>
  <c r="W25" i="33" s="1"/>
  <c r="W26" i="33" s="1"/>
  <c r="W28" i="33" s="1"/>
  <c r="AQ48" i="33" s="1"/>
  <c r="O19" i="35"/>
  <c r="O25" i="35" s="1"/>
  <c r="O26" i="35" s="1"/>
  <c r="O28" i="35" s="1"/>
  <c r="AN40"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19" i="35"/>
  <c r="AO25" i="35" s="1"/>
  <c r="AO26" i="35" s="1"/>
  <c r="AO28" i="35" s="1"/>
  <c r="AO29" i="35" s="1"/>
  <c r="AK19" i="33"/>
  <c r="AK25" i="33" s="1"/>
  <c r="AK26" i="33" s="1"/>
  <c r="AK19" i="35"/>
  <c r="AK25" i="35" s="1"/>
  <c r="AK26" i="35" s="1"/>
  <c r="AK28" i="35" s="1"/>
  <c r="AK29" i="35" s="1"/>
  <c r="AG19" i="33"/>
  <c r="AG25" i="33" s="1"/>
  <c r="AG26" i="33" s="1"/>
  <c r="AG19" i="35"/>
  <c r="AG25" i="35" s="1"/>
  <c r="AG26" i="35" s="1"/>
  <c r="AG28" i="35" s="1"/>
  <c r="AG29" i="35" s="1"/>
  <c r="AC19" i="33"/>
  <c r="AC25" i="33" s="1"/>
  <c r="AC26" i="33" s="1"/>
  <c r="AC28" i="33" s="1"/>
  <c r="BA54" i="33" s="1"/>
  <c r="AC19" i="35"/>
  <c r="AC25" i="35" s="1"/>
  <c r="AC26" i="35" s="1"/>
  <c r="Y19" i="33"/>
  <c r="Y25" i="33" s="1"/>
  <c r="Y26" i="33" s="1"/>
  <c r="Y28" i="33" s="1"/>
  <c r="Y19" i="35"/>
  <c r="Y25" i="35" s="1"/>
  <c r="Y26" i="35" s="1"/>
  <c r="Y28" i="35" s="1"/>
  <c r="AY50" i="35" s="1"/>
  <c r="U19" i="33"/>
  <c r="U25" i="33" s="1"/>
  <c r="U26" i="33" s="1"/>
  <c r="U28" i="33" s="1"/>
  <c r="AP46" i="33" s="1"/>
  <c r="U19" i="35"/>
  <c r="U25" i="35" s="1"/>
  <c r="U26" i="35" s="1"/>
  <c r="U28" i="35" s="1"/>
  <c r="AS46" i="35" s="1"/>
  <c r="Q19" i="33"/>
  <c r="Q25" i="33" s="1"/>
  <c r="Q26" i="33" s="1"/>
  <c r="Q28" i="33" s="1"/>
  <c r="AX42"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I56" i="35"/>
  <c r="BB44" i="35"/>
  <c r="AT44" i="35"/>
  <c r="V44" i="35"/>
  <c r="AY44" i="35"/>
  <c r="AA44" i="35"/>
  <c r="BD40" i="35"/>
  <c r="X40" i="35"/>
  <c r="AG40" i="35"/>
  <c r="BC55" i="33"/>
  <c r="AE55" i="33"/>
  <c r="AX55" i="33"/>
  <c r="AR47" i="33"/>
  <c r="BA47" i="33"/>
  <c r="AE47" i="33"/>
  <c r="AW39" i="33"/>
  <c r="AG39" i="33"/>
  <c r="Q39" i="33"/>
  <c r="AR39" i="33"/>
  <c r="AB39" i="33"/>
  <c r="BB50" i="33"/>
  <c r="AL50" i="33"/>
  <c r="BA50" i="33"/>
  <c r="AK50" i="33"/>
  <c r="AZ42" i="33"/>
  <c r="BC42" i="33"/>
  <c r="AM42" i="33"/>
  <c r="AA42" i="33"/>
  <c r="Z42" i="33"/>
  <c r="Y29" i="33" l="1"/>
  <c r="AX50" i="33"/>
  <c r="AP50" i="33"/>
  <c r="AH50" i="33"/>
  <c r="Z50" i="33"/>
  <c r="AW50" i="33"/>
  <c r="AO50" i="33"/>
  <c r="AG50" i="33"/>
  <c r="AV50" i="33"/>
  <c r="AN50" i="33"/>
  <c r="AU50" i="33"/>
  <c r="AE50" i="33"/>
  <c r="BD50" i="33"/>
  <c r="AF50" i="33"/>
  <c r="BC50" i="33"/>
  <c r="AM50" i="33"/>
  <c r="AG28" i="33"/>
  <c r="AG29" i="33"/>
  <c r="AE29" i="35"/>
  <c r="BA56" i="35"/>
  <c r="AQ56" i="35"/>
  <c r="BD56" i="35"/>
  <c r="AT56" i="35"/>
  <c r="AJ56" i="35"/>
  <c r="AK56" i="35"/>
  <c r="AN56" i="35"/>
  <c r="AY56" i="35"/>
  <c r="AM56" i="35"/>
  <c r="BB56" i="35"/>
  <c r="AR56" i="35"/>
  <c r="AF56" i="35"/>
  <c r="AU56" i="35"/>
  <c r="AZ56" i="35"/>
  <c r="AJ42" i="33"/>
  <c r="AS42" i="33"/>
  <c r="AP42" i="33"/>
  <c r="AA50" i="33"/>
  <c r="AB50" i="33"/>
  <c r="AR50" i="33"/>
  <c r="R39" i="33"/>
  <c r="AH39" i="33"/>
  <c r="AX39" i="33"/>
  <c r="W39" i="33"/>
  <c r="AM39" i="33"/>
  <c r="BC39" i="33"/>
  <c r="AK47" i="33"/>
  <c r="BC47" i="33"/>
  <c r="AZ47" i="33"/>
  <c r="AW29" i="33"/>
  <c r="AO40" i="35"/>
  <c r="AF40" i="35"/>
  <c r="AS56" i="35"/>
  <c r="R42" i="33"/>
  <c r="S42" i="33"/>
  <c r="AE42" i="33"/>
  <c r="AU42" i="33"/>
  <c r="AR42" i="33"/>
  <c r="AC50" i="33"/>
  <c r="AS50" i="33"/>
  <c r="AD50" i="33"/>
  <c r="AT50" i="33"/>
  <c r="T39" i="33"/>
  <c r="AJ39" i="33"/>
  <c r="AZ39" i="33"/>
  <c r="Y39" i="33"/>
  <c r="AO39" i="33"/>
  <c r="W47" i="33"/>
  <c r="AM47" i="33"/>
  <c r="AB47" i="33"/>
  <c r="AH55" i="33"/>
  <c r="AM55" i="33"/>
  <c r="Q40" i="35"/>
  <c r="AW40" i="35"/>
  <c r="AI44" i="35"/>
  <c r="AD44" i="35"/>
  <c r="AL56" i="35"/>
  <c r="BC56" i="35"/>
  <c r="I28" i="33"/>
  <c r="I29" i="33" s="1"/>
  <c r="O29" i="35"/>
  <c r="BB40" i="35"/>
  <c r="AT40" i="35"/>
  <c r="AL40" i="35"/>
  <c r="AD40" i="35"/>
  <c r="V40" i="35"/>
  <c r="BC40" i="35"/>
  <c r="AU40" i="35"/>
  <c r="AM40" i="35"/>
  <c r="AE40" i="35"/>
  <c r="W40" i="35"/>
  <c r="AX40" i="35"/>
  <c r="AH40" i="35"/>
  <c r="R40" i="35"/>
  <c r="AQ40" i="35"/>
  <c r="AA40" i="35"/>
  <c r="AZ40" i="35"/>
  <c r="AR40" i="35"/>
  <c r="AJ40" i="35"/>
  <c r="AB40" i="35"/>
  <c r="T40" i="35"/>
  <c r="BA40" i="35"/>
  <c r="AS40" i="35"/>
  <c r="AK40" i="35"/>
  <c r="AC40" i="35"/>
  <c r="U40" i="35"/>
  <c r="AP40" i="35"/>
  <c r="Z40" i="35"/>
  <c r="AY40" i="35"/>
  <c r="AI40" i="35"/>
  <c r="S40" i="35"/>
  <c r="AC42" i="33"/>
  <c r="AQ50" i="33"/>
  <c r="X42" i="33"/>
  <c r="Y42" i="33"/>
  <c r="AK42" i="33"/>
  <c r="BA42" i="33"/>
  <c r="AI50" i="33"/>
  <c r="AY50" i="33"/>
  <c r="AJ50" i="33"/>
  <c r="AZ50" i="33"/>
  <c r="Z39" i="33"/>
  <c r="AP39" i="33"/>
  <c r="O39" i="33"/>
  <c r="AE39" i="33"/>
  <c r="AC47" i="33"/>
  <c r="AS47" i="33"/>
  <c r="AP55" i="33"/>
  <c r="Y40" i="35"/>
  <c r="P40" i="35"/>
  <c r="AV40" i="35"/>
  <c r="AQ44" i="35"/>
  <c r="AV56" i="35"/>
  <c r="Q29" i="33"/>
  <c r="BD42" i="33"/>
  <c r="AV42" i="33"/>
  <c r="AN42" i="33"/>
  <c r="AY42" i="33"/>
  <c r="AQ42" i="33"/>
  <c r="AI42" i="33"/>
  <c r="AH42" i="33"/>
  <c r="W42" i="33"/>
  <c r="AF42" i="33"/>
  <c r="V42" i="33"/>
  <c r="BB42" i="33"/>
  <c r="AL42" i="33"/>
  <c r="AW42" i="33"/>
  <c r="AO42" i="33"/>
  <c r="AD42" i="33"/>
  <c r="U42" i="33"/>
  <c r="AB42" i="33"/>
  <c r="AT42" i="33"/>
  <c r="AG42" i="33"/>
  <c r="T42" i="33"/>
  <c r="AO28" i="33"/>
  <c r="AO29" i="33" s="1"/>
  <c r="AU28" i="35"/>
  <c r="AU29" i="35" s="1"/>
  <c r="N29" i="33"/>
  <c r="BA39" i="33"/>
  <c r="AS39" i="33"/>
  <c r="AK39" i="33"/>
  <c r="AC39" i="33"/>
  <c r="U39" i="33"/>
  <c r="BD39" i="33"/>
  <c r="AV39" i="33"/>
  <c r="AN39" i="33"/>
  <c r="AF39" i="33"/>
  <c r="X39" i="33"/>
  <c r="P39" i="33"/>
  <c r="AQ39" i="33"/>
  <c r="AI39" i="33"/>
  <c r="S39" i="33"/>
  <c r="BB39" i="33"/>
  <c r="AT39" i="33"/>
  <c r="AD39" i="33"/>
  <c r="V39" i="33"/>
  <c r="AY39" i="33"/>
  <c r="AA39" i="33"/>
  <c r="AL39" i="33"/>
  <c r="V29" i="33"/>
  <c r="AX47" i="33"/>
  <c r="AP47" i="33"/>
  <c r="AH47" i="33"/>
  <c r="Z47" i="33"/>
  <c r="AY47" i="33"/>
  <c r="AQ47" i="33"/>
  <c r="AI47" i="33"/>
  <c r="AA47" i="33"/>
  <c r="AV47" i="33"/>
  <c r="AF47" i="33"/>
  <c r="AW47" i="33"/>
  <c r="AO47" i="33"/>
  <c r="AG47" i="33"/>
  <c r="Y47" i="33"/>
  <c r="BB47" i="33"/>
  <c r="AL47" i="33"/>
  <c r="AD47" i="33"/>
  <c r="AU47" i="33"/>
  <c r="BD47" i="33"/>
  <c r="AN47" i="33"/>
  <c r="X47" i="33"/>
  <c r="AT47" i="33"/>
  <c r="AD29" i="33"/>
  <c r="BA55" i="33"/>
  <c r="AS55" i="33"/>
  <c r="AK55" i="33"/>
  <c r="BD55" i="33"/>
  <c r="AV55" i="33"/>
  <c r="AN55" i="33"/>
  <c r="AF55" i="33"/>
  <c r="AW55" i="33"/>
  <c r="AO55" i="33"/>
  <c r="AZ55" i="33"/>
  <c r="AR55" i="33"/>
  <c r="AY55" i="33"/>
  <c r="AQ55" i="33"/>
  <c r="AI55" i="33"/>
  <c r="BB55" i="33"/>
  <c r="AT55" i="33"/>
  <c r="AL55" i="33"/>
  <c r="AG55" i="33"/>
  <c r="AJ55" i="33"/>
  <c r="S29" i="35"/>
  <c r="AZ44" i="35"/>
  <c r="AR44" i="35"/>
  <c r="AJ44" i="35"/>
  <c r="AB44" i="35"/>
  <c r="T44" i="35"/>
  <c r="AW44" i="35"/>
  <c r="AO44" i="35"/>
  <c r="AG44" i="35"/>
  <c r="Y44" i="35"/>
  <c r="BD44" i="35"/>
  <c r="AN44" i="35"/>
  <c r="AF44" i="35"/>
  <c r="BA44" i="35"/>
  <c r="AK44" i="35"/>
  <c r="AC44" i="35"/>
  <c r="AX44" i="35"/>
  <c r="AP44" i="35"/>
  <c r="AH44" i="35"/>
  <c r="Z44" i="35"/>
  <c r="BC44" i="35"/>
  <c r="AU44" i="35"/>
  <c r="AM44" i="35"/>
  <c r="AE44" i="35"/>
  <c r="W44" i="35"/>
  <c r="AV44" i="35"/>
  <c r="X44" i="35"/>
  <c r="AS44" i="35"/>
  <c r="U44" i="35"/>
  <c r="AI28" i="35"/>
  <c r="AI29" i="35" s="1"/>
  <c r="AH56" i="35"/>
  <c r="AP56" i="35"/>
  <c r="AX56" i="35"/>
  <c r="AG56" i="35"/>
  <c r="AO56" i="35"/>
  <c r="AW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BB34" i="33" l="1"/>
  <c r="AX34" i="33"/>
  <c r="AP34" i="33"/>
  <c r="AH34" i="33"/>
  <c r="Z34" i="33"/>
  <c r="R34" i="33"/>
  <c r="J34" i="33"/>
  <c r="AU34" i="33"/>
  <c r="AM34" i="33"/>
  <c r="AE34" i="33"/>
  <c r="W34" i="33"/>
  <c r="O34" i="33"/>
  <c r="O60" i="33" s="1"/>
  <c r="AT34" i="33"/>
  <c r="AD34" i="33"/>
  <c r="V34" i="33"/>
  <c r="AY34" i="33"/>
  <c r="AQ34" i="33"/>
  <c r="AA34" i="33"/>
  <c r="AA60" i="33" s="1"/>
  <c r="K34" i="33"/>
  <c r="AV34" i="33"/>
  <c r="AN34" i="33"/>
  <c r="AF34" i="33"/>
  <c r="X34" i="33"/>
  <c r="P34" i="33"/>
  <c r="P60" i="33" s="1"/>
  <c r="BA34" i="33"/>
  <c r="AS34" i="33"/>
  <c r="AK34" i="33"/>
  <c r="AC34" i="33"/>
  <c r="U34" i="33"/>
  <c r="M34" i="33"/>
  <c r="AL34" i="33"/>
  <c r="N34" i="33"/>
  <c r="N60" i="33" s="1"/>
  <c r="AI34" i="33"/>
  <c r="S34" i="33"/>
  <c r="AG34" i="33"/>
  <c r="AR34" i="33"/>
  <c r="L34" i="33"/>
  <c r="Y34" i="33"/>
  <c r="Y60" i="33" s="1"/>
  <c r="AZ34" i="33"/>
  <c r="AJ34" i="33"/>
  <c r="AW34" i="33"/>
  <c r="Q34" i="33"/>
  <c r="AB34" i="33"/>
  <c r="AO34" i="33"/>
  <c r="T34" i="33"/>
  <c r="BC58" i="33"/>
  <c r="AU58" i="33"/>
  <c r="AM58" i="33"/>
  <c r="BB58" i="33"/>
  <c r="AT58" i="33"/>
  <c r="AL58" i="33"/>
  <c r="AY58" i="33"/>
  <c r="AI58" i="33"/>
  <c r="AP58" i="33"/>
  <c r="BA58" i="33"/>
  <c r="AS58" i="33"/>
  <c r="AK58" i="33"/>
  <c r="AZ58" i="33"/>
  <c r="AR58" i="33"/>
  <c r="AJ58" i="33"/>
  <c r="AQ58" i="33"/>
  <c r="AX58" i="33"/>
  <c r="AH58" i="33"/>
  <c r="BD58" i="33"/>
  <c r="AV58" i="33"/>
  <c r="AW58" i="33"/>
  <c r="AN58" i="33"/>
  <c r="AO58" i="33"/>
  <c r="G60" i="33"/>
  <c r="J60" i="33"/>
  <c r="K60" i="33"/>
  <c r="S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A52" i="33"/>
  <c r="BA60" i="33" s="1"/>
  <c r="AS52" i="33"/>
  <c r="AK52" i="33"/>
  <c r="AK60" i="33" s="1"/>
  <c r="AN52" i="33"/>
  <c r="AN60" i="33" s="1"/>
  <c r="AC52" i="33"/>
  <c r="AL52" i="33"/>
  <c r="AL60" i="33" s="1"/>
  <c r="AB52" i="33"/>
  <c r="AB60" i="33" s="1"/>
  <c r="AZ52" i="33"/>
  <c r="AW52" i="33"/>
  <c r="AW60" i="33" s="1"/>
  <c r="AO52" i="33"/>
  <c r="AV52" i="33"/>
  <c r="AG52" i="33"/>
  <c r="AG60" i="33" s="1"/>
  <c r="AT52" i="33"/>
  <c r="AT60" i="33" s="1"/>
  <c r="AF52" i="33"/>
  <c r="BB52" i="33"/>
  <c r="BB60" i="33" s="1"/>
  <c r="AQ52" i="33"/>
  <c r="AQ60" i="33" s="1"/>
  <c r="AJ52" i="33"/>
  <c r="AH52" i="33"/>
  <c r="AY52" i="33"/>
  <c r="AX52" i="33"/>
  <c r="AU52" i="33"/>
  <c r="AR52" i="33"/>
  <c r="BC52" i="33"/>
  <c r="BC60" i="33" s="1"/>
  <c r="AM52" i="33"/>
  <c r="AE52" i="33"/>
  <c r="AE60" i="33" s="1"/>
  <c r="AD52" i="33"/>
  <c r="AI52" i="33"/>
  <c r="AI60" i="33" s="1"/>
  <c r="AP52" i="33"/>
  <c r="Z29" i="35"/>
  <c r="U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s="1"/>
  <c r="H61" i="33" s="1"/>
  <c r="AD60" i="33" l="1"/>
  <c r="AF60" i="33"/>
  <c r="AP60" i="33"/>
  <c r="AX60" i="33"/>
  <c r="AZ60" i="33"/>
  <c r="AU60" i="33"/>
  <c r="AC60" i="33"/>
  <c r="AJ60" i="33"/>
  <c r="AM60" i="33"/>
  <c r="BD60" i="33"/>
  <c r="AY60" i="33"/>
  <c r="AV60" i="33"/>
  <c r="AR60" i="33"/>
  <c r="AH60" i="33"/>
  <c r="AO60" i="33"/>
  <c r="AS60" i="33"/>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T18" i="31"/>
  <c r="AS18" i="31"/>
  <c r="AS26" i="31" s="1"/>
  <c r="AR18" i="31"/>
  <c r="AQ18" i="31"/>
  <c r="AP18" i="31"/>
  <c r="AO18" i="31"/>
  <c r="AO26" i="31" s="1"/>
  <c r="AN18" i="31"/>
  <c r="AM18" i="31"/>
  <c r="AL18" i="31"/>
  <c r="AK18" i="31"/>
  <c r="AK26" i="31" s="1"/>
  <c r="AJ18" i="31"/>
  <c r="AI18" i="31"/>
  <c r="AH18" i="31"/>
  <c r="AG18" i="31"/>
  <c r="AG26" i="31" s="1"/>
  <c r="AF18" i="31"/>
  <c r="AE18" i="31"/>
  <c r="AD18" i="31"/>
  <c r="AC18" i="31"/>
  <c r="AC26" i="31" s="1"/>
  <c r="AB18" i="31"/>
  <c r="AA18" i="31"/>
  <c r="Z18" i="31"/>
  <c r="Y18" i="31"/>
  <c r="X18" i="31"/>
  <c r="W18" i="31"/>
  <c r="V18" i="31"/>
  <c r="U18" i="31"/>
  <c r="U26" i="31" s="1"/>
  <c r="T18" i="31"/>
  <c r="S18" i="31"/>
  <c r="R18" i="31"/>
  <c r="Q18" i="31"/>
  <c r="Q26" i="31" s="1"/>
  <c r="P18" i="31"/>
  <c r="O18" i="31"/>
  <c r="N18" i="31"/>
  <c r="M18" i="31"/>
  <c r="M26" i="31" s="1"/>
  <c r="L18" i="31"/>
  <c r="K18" i="31"/>
  <c r="J18" i="31"/>
  <c r="I18" i="31"/>
  <c r="I26" i="31" s="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G26" i="31" l="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H28" i="31"/>
  <c r="AH29" i="31" s="1"/>
  <c r="G28" i="31"/>
  <c r="G29" i="31" s="1"/>
  <c r="I28" i="31"/>
  <c r="I29" i="31" s="1"/>
  <c r="M28" i="31"/>
  <c r="M29" i="31" s="1"/>
  <c r="Q28" i="31"/>
  <c r="Q29" i="31" s="1"/>
  <c r="U28" i="31"/>
  <c r="U29" i="31" s="1"/>
  <c r="AC28" i="31"/>
  <c r="AC29" i="31" s="1"/>
  <c r="AG28" i="31"/>
  <c r="AG29" i="31" s="1"/>
  <c r="AK28" i="31"/>
  <c r="AO28" i="3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<sst xmlns="http://schemas.openxmlformats.org/spreadsheetml/2006/main" count="1211" uniqueCount="407">
  <si>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</si>
  <si>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</si>
  <si>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</si>
  <si>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</si>
  <si>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</si>
  <si>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</si>
  <si>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</si>
  <si>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</si>
  <si>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</si>
  <si>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</si>
  <si>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</si>
  <si>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</si>
  <si>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</si>
  <si>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</si>
  <si>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</si>
  <si>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</si>
  <si>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</si>
  <si>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</si>
  <si>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</si>
  <si>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</si>
  <si>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</si>
  <si>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</si>
  <si>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</si>
  <si>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</si>
  <si>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</si>
  <si>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</si>
  <si>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</si>
  <si>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</si>
  <si>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</si>
  <si>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</si>
  <si>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</si>
  <si>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</si>
  <si>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</si>
  <si>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</si>
  <si>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</si>
  <si>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</si>
  <si>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</si>
  <si>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</si>
  <si>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</si>
  <si>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</si>
  <si>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</si>
  <si>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</si>
  <si>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</si>
  <si>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</si>
  <si>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</si>
  <si>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</si>
  <si>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</si>
  <si>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</si>
  <si>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</si>
  <si>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</si>
  <si>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</si>
  <si>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</si>
  <si>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</si>
  <si>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</si>
  <si>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</si>
  <si>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</si>
  <si>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</si>
  <si>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</si>
  <si>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</si>
  <si>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</si>
  <si>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</si>
  <si>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</si>
  <si>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</si>
  <si>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</si>
  <si>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</si>
  <si>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</si>
  <si>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</si>
  <si>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</si>
  <si>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</si>
  <si>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</si>
  <si>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</si>
  <si>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</si>
  <si>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</si>
  <si>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</si>
  <si>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</si>
  <si>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</si>
  <si>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</si>
  <si>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</si>
  <si>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</si>
  <si>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</si>
  <si>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</si>
  <si>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</si>
  <si>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</si>
  <si>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</si>
  <si>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</si>
  <si>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</si>
  <si>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</si>
  <si>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</si>
  <si>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</si>
  <si>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</si>
  <si>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</si>
  <si>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</si>
  <si>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</si>
  <si>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</si>
  <si>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</si>
  <si>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</si>
  <si>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</si>
  <si>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</si>
  <si>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</si>
  <si>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</si>
  <si>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</si>
  <si>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</si>
  <si>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</si>
  <si>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</si>
  <si>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</si>
  <si>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</si>
  <si>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</si>
  <si>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</si>
  <si>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</si>
  <si>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</si>
  <si>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</si>
  <si>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</si>
  <si>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</si>
  <si>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</si>
  <si>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</si>
  <si>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</si>
  <si>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</si>
  <si>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</si>
  <si>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</si>
  <si>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</si>
  <si>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</si>
  <si>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</si>
  <si>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</si>
  <si>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</si>
  <si>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</si>
  <si>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</si>
  <si>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</si>
  <si>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</si>
  <si>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</si>
  <si>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</si>
  <si>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</si>
  <si>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</si>
  <si>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</si>
  <si>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</si>
  <si>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</si>
  <si>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</si>
  <si>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</si>
  <si>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</si>
  <si>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</si>
  <si>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</si>
  <si>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</si>
  <si>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</si>
  <si>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</si>
  <si>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</si>
  <si>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</si>
  <si>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</si>
  <si>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</si>
  <si>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</si>
  <si>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</si>
  <si>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</si>
  <si>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</si>
  <si>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</si>
  <si>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</si>
  <si>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</si>
  <si>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</si>
  <si>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</si>
  <si>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</si>
  <si>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</si>
  <si>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</si>
  <si>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</si>
  <si>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</si>
  <si>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</si>
  <si>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</si>
  <si>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</si>
  <si>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</si>
  <si>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</si>
  <si>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</si>
  <si>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</si>
  <si>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</si>
  <si>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</si>
  <si>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</si>
  <si>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</si>
  <si>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</si>
  <si>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</si>
  <si>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</si>
  <si>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</si>
  <si>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</si>
  <si>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</si>
  <si>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</si>
  <si>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</si>
  <si>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</si>
  <si>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</si>
  <si>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</si>
  <si>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</si>
  <si>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</si>
  <si>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</si>
  <si>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</si>
  <si>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</si>
  <si>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</si>
  <si>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</si>
  <si>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</si>
  <si>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</si>
  <si>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</si>
  <si>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</si>
  <si>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</si>
  <si>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</si>
  <si>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</si>
  <si>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</si>
  <si>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</si>
  <si>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</si>
  <si>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</si>
  <si>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</si>
  <si>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</si>
  <si>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</si>
  <si>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</si>
  <si>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</si>
  <si>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</si>
  <si>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</si>
  <si>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</si>
  <si>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</si>
  <si>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</si>
  <si>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</si>
  <si>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</si>
  <si>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</si>
  <si>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</si>
  <si>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</si>
  <si>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</si>
  <si>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</si>
  <si>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</si>
  <si>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</si>
  <si>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</si>
  <si>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</si>
  <si>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</si>
  <si>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</si>
  <si>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</si>
  <si>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</si>
  <si>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</si>
  <si>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</si>
  <si>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</si>
  <si>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</si>
  <si>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</si>
  <si>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</si>
  <si>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</si>
  <si>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</si>
  <si>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</si>
  <si>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</si>
  <si>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</si>
  <si>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</si>
  <si>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</si>
  <si>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</si>
  <si>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</si>
  <si>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</si>
  <si>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</si>
  <si>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</si>
  <si>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</si>
  <si>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</si>
  <si>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</si>
  <si>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</si>
  <si>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</si>
  <si>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</si>
  <si>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</si>
  <si>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</si>
  <si>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</si>
  <si>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</si>
  <si>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</si>
  <si>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</si>
  <si>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</si>
  <si>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</si>
  <si>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</si>
  <si>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</si>
  <si>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</si>
  <si>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</si>
  <si>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</si>
  <si>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</si>
  <si>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</si>
  <si>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</si>
  <si>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</si>
  <si>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</si>
  <si>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</si>
  <si>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</si>
  <si>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</si>
  <si>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</si>
  <si>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</si>
  <si>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</si>
  <si>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</si>
  <si>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</si>
  <si>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</si>
  <si>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</si>
  <si>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</si>
  <si>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</si>
  <si>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</si>
  <si>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</si>
  <si>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</si>
  <si>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</si>
  <si>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</si>
  <si>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</si>
  <si>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</si>
  <si>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</si>
  <si>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</si>
  <si>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</si>
  <si>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</si>
  <si>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</si>
  <si>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</si>
  <si>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</si>
  <si>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</si>
  <si>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</si>
  <si>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</si>
  <si>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</si>
  <si>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</si>
  <si>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</si>
  <si>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</si>
  <si>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</si>
  <si>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</si>
  <si>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</si>
  <si>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</si>
  <si>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</si>
  <si>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</si>
  <si>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</si>
  <si>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</si>
  <si>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</si>
  <si>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</si>
  <si>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</si>
  <si>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</si>
  <si>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</si>
  <si>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</si>
  <si>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</si>
  <si>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</si>
  <si>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</si>
  <si>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</si>
  <si>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</si>
  <si>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</si>
  <si>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</si>
  <si>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</si>
  <si>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</si>
  <si>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</si>
  <si>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</si>
  <si>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</si>
  <si>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</si>
  <si>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</si>
  <si>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</si>
  <si>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</si>
  <si>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</si>
  <si>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</si>
  <si>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</si>
  <si>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</si>
  <si>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</si>
  <si>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</si>
  <si>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</si>
  <si>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</si>
  <si>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</si>
  <si>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</si>
  <si>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</si>
  <si>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</si>
  <si>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</si>
  <si>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</si>
  <si>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</si>
  <si>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</si>
  <si>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</si>
  <si>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</si>
  <si>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</si>
  <si>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</si>
  <si>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</si>
  <si>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</si>
  <si>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</si>
  <si>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</si>
  <si>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</si>
  <si>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</si>
  <si>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</si>
  <si>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</si>
  <si>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</si>
  <si>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</si>
  <si>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</si>
  <si>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</si>
  <si>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</si>
  <si>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</si>
  <si>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</si>
  <si>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</si>
  <si>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</si>
  <si>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</si>
  <si>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</si>
  <si>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</si>
  <si>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</si>
  <si>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</si>
  <si>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</si>
  <si>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</si>
  <si>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</si>
  <si>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</si>
  <si>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</si>
  <si>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</si>
  <si>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</si>
  <si>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</si>
  <si>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</si>
  <si>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</si>
  <si>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</si>
  <si>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</si>
  <si>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</si>
  <si>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</si>
  <si>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</si>
  <si>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</si>
  <si>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</si>
  <si>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</si>
  <si>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</si>
  <si>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</si>
  <si>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</si>
  <si>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</si>
  <si>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</si>
  <si>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</si>
  <si>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</si>
  <si>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</si>
  <si>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</si>
  <si>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West Midlands</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</si>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</sst>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7.5006131511117857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17.358104986460258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26.718175097755097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40.860675024057606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-1.6949000000000001</v>
      </c>
      <c r="F13" s="62">
        <f>'Option 1'!F13</f>
        <v>-1.677</v>
      </c>
      <c r="G13" s="62">
        <f>'Option 1'!G13</f>
        <v>-1.6595</v>
      </c>
      <c r="H13" s="62">
        <f>'Option 1'!H13</f>
        <v>-1.6419999999999999</v>
      </c>
      <c r="I13" s="62">
        <f>'Option 1'!I13</f>
        <v>-1.6237999999999999</v>
      </c>
      <c r="J13" s="62">
        <f>'Option 1'!J13</f>
        <v>-1.5998999999999999</v>
      </c>
      <c r="K13" s="62">
        <f>'Option 1'!K13</f>
        <v>-1.5754999999999999</v>
      </c>
      <c r="L13" s="62">
        <f>'Option 1'!L13</f>
        <v>-1.5647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-1.6949000000000001</v>
      </c>
      <c r="F18" s="59">
        <f t="shared" ref="F18:AW18" si="0">SUM(F13:F17)</f>
        <v>-1.677</v>
      </c>
      <c r="G18" s="59">
        <f t="shared" si="0"/>
        <v>-1.6595</v>
      </c>
      <c r="H18" s="59">
        <f t="shared" si="0"/>
        <v>-1.6419999999999999</v>
      </c>
      <c r="I18" s="59">
        <f t="shared" si="0"/>
        <v>-1.6237999999999999</v>
      </c>
      <c r="J18" s="59">
        <f t="shared" si="0"/>
        <v>-1.5998999999999999</v>
      </c>
      <c r="K18" s="59">
        <f t="shared" si="0"/>
        <v>-1.5754999999999999</v>
      </c>
      <c r="L18" s="59">
        <f t="shared" si="0"/>
        <v>-1.5647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8.1451315413868464E-2</v>
      </c>
      <c r="G19" s="33">
        <f>'Option 1'!G19</f>
        <v>0.1624925416364498</v>
      </c>
      <c r="H19" s="33">
        <f>'Option 1'!H19</f>
        <v>0.22934030981854767</v>
      </c>
      <c r="I19" s="33">
        <f>'Option 1'!I19</f>
        <v>0.30592276720954531</v>
      </c>
      <c r="J19" s="33">
        <f>'Option 1'!J19</f>
        <v>0.38730283922282854</v>
      </c>
      <c r="K19" s="33">
        <f>'Option 1'!K19</f>
        <v>0.47500779509425861</v>
      </c>
      <c r="L19" s="33">
        <f>'Option 1'!L19</f>
        <v>0.57118038153365081</v>
      </c>
      <c r="M19" s="33">
        <f>'Option 1'!M19</f>
        <v>0.69438821848559285</v>
      </c>
      <c r="N19" s="33">
        <f>'Option 1'!N19</f>
        <v>0.77490731342546493</v>
      </c>
      <c r="O19" s="33">
        <f>'Option 1'!O19</f>
        <v>0.85460019944842913</v>
      </c>
      <c r="P19" s="33">
        <f>'Option 1'!P19</f>
        <v>0.92915682320691517</v>
      </c>
      <c r="Q19" s="33">
        <f>'Option 1'!Q19</f>
        <v>0.99596916147759029</v>
      </c>
      <c r="R19" s="33">
        <f>'Option 1'!R19</f>
        <v>1.0506792331343868</v>
      </c>
      <c r="S19" s="33">
        <f>'Option 1'!S19</f>
        <v>1.0934443361451025</v>
      </c>
      <c r="T19" s="33">
        <f>'Option 1'!T19</f>
        <v>1.1240416029457303</v>
      </c>
      <c r="U19" s="33">
        <f>'Option 1'!U19</f>
        <v>1.1414861706356971</v>
      </c>
      <c r="V19" s="33">
        <f>'Option 1'!V19</f>
        <v>1.1510637412108795</v>
      </c>
      <c r="W19" s="33">
        <f>'Option 1'!W19</f>
        <v>1.1557518156492188</v>
      </c>
      <c r="X19" s="33">
        <f>'Option 1'!X19</f>
        <v>1.1578507596979457</v>
      </c>
      <c r="Y19" s="33">
        <f>'Option 1'!Y19</f>
        <v>1.159635922189088</v>
      </c>
      <c r="Z19" s="33">
        <f>'Option 1'!Z19</f>
        <v>1.1611690137608373</v>
      </c>
      <c r="AA19" s="33">
        <f>'Option 1'!AA19</f>
        <v>1.1623535105019063</v>
      </c>
      <c r="AB19" s="33">
        <f>'Option 1'!AB19</f>
        <v>1.16305635916784</v>
      </c>
      <c r="AC19" s="33">
        <f>'Option 1'!AC19</f>
        <v>1.1638997338129191</v>
      </c>
      <c r="AD19" s="33">
        <f>'Option 1'!AD19</f>
        <v>1.1647401761176339</v>
      </c>
      <c r="AE19" s="33">
        <f>'Option 1'!AE19</f>
        <v>1.1656968162843553</v>
      </c>
      <c r="AF19" s="33">
        <f>'Option 1'!AF19</f>
        <v>1.1667975901903727</v>
      </c>
      <c r="AG19" s="33">
        <f>'Option 1'!AG19</f>
        <v>1.1674769630627788</v>
      </c>
      <c r="AH19" s="33">
        <f>'Option 1'!AH19</f>
        <v>1.1681844937532742</v>
      </c>
      <c r="AI19" s="33">
        <f>'Option 1'!AI19</f>
        <v>1.1689212019194748</v>
      </c>
      <c r="AJ19" s="33">
        <f>'Option 1'!AJ19</f>
        <v>1.1698315535625869</v>
      </c>
      <c r="AK19" s="33">
        <f>'Option 1'!AK19</f>
        <v>1.1708261020547672</v>
      </c>
      <c r="AL19" s="33">
        <f>'Option 1'!AL19</f>
        <v>1.1718254393971081</v>
      </c>
      <c r="AM19" s="33">
        <f>'Option 1'!AM19</f>
        <v>1.1728625890541571</v>
      </c>
      <c r="AN19" s="33">
        <f>'Option 1'!AN19</f>
        <v>1.1739693498392769</v>
      </c>
      <c r="AO19" s="33">
        <f>'Option 1'!AO19</f>
        <v>1.1751067567789413</v>
      </c>
      <c r="AP19" s="33">
        <f>'Option 1'!AP19</f>
        <v>1.1763425768649212</v>
      </c>
      <c r="AQ19" s="33">
        <f>'Option 1'!AQ19</f>
        <v>1.1776833793120187</v>
      </c>
      <c r="AR19" s="33">
        <f>'Option 1'!AR19</f>
        <v>1.1790721550637622</v>
      </c>
      <c r="AS19" s="33">
        <f>'Option 1'!AS19</f>
        <v>1.1804939716944629</v>
      </c>
      <c r="AT19" s="33">
        <f>'Option 1'!AT19</f>
        <v>1.1819631769973518</v>
      </c>
      <c r="AU19" s="33">
        <f>'Option 1'!AU19</f>
        <v>1.1835016365271593</v>
      </c>
      <c r="AV19" s="33">
        <f>'Option 1'!AV19</f>
        <v>1.1851359742768435</v>
      </c>
      <c r="AW19" s="33">
        <f>'Option 1'!AW19</f>
        <v>1.1868022407650067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8.1451315413868464E-2</v>
      </c>
      <c r="G25" s="67">
        <f t="shared" si="1"/>
        <v>0.1624925416364498</v>
      </c>
      <c r="H25" s="67">
        <f t="shared" si="1"/>
        <v>0.22934030981854767</v>
      </c>
      <c r="I25" s="67">
        <f t="shared" si="1"/>
        <v>0.30592276720954531</v>
      </c>
      <c r="J25" s="67">
        <f t="shared" si="1"/>
        <v>0.38730283922282854</v>
      </c>
      <c r="K25" s="67">
        <f t="shared" si="1"/>
        <v>0.47500779509425861</v>
      </c>
      <c r="L25" s="67">
        <f t="shared" si="1"/>
        <v>0.57118038153365081</v>
      </c>
      <c r="M25" s="67">
        <f t="shared" si="1"/>
        <v>0.69438821848559285</v>
      </c>
      <c r="N25" s="67">
        <f t="shared" si="1"/>
        <v>0.77490731342546493</v>
      </c>
      <c r="O25" s="67">
        <f t="shared" si="1"/>
        <v>0.85460019944842913</v>
      </c>
      <c r="P25" s="67">
        <f t="shared" si="1"/>
        <v>0.92915682320691517</v>
      </c>
      <c r="Q25" s="67">
        <f t="shared" si="1"/>
        <v>0.99596916147759029</v>
      </c>
      <c r="R25" s="67">
        <f t="shared" si="1"/>
        <v>1.0506792331343868</v>
      </c>
      <c r="S25" s="67">
        <f t="shared" si="1"/>
        <v>1.0934443361451025</v>
      </c>
      <c r="T25" s="67">
        <f t="shared" si="1"/>
        <v>1.1240416029457303</v>
      </c>
      <c r="U25" s="67">
        <f t="shared" si="1"/>
        <v>1.1414861706356971</v>
      </c>
      <c r="V25" s="67">
        <f t="shared" si="1"/>
        <v>1.1510637412108795</v>
      </c>
      <c r="W25" s="67">
        <f t="shared" si="1"/>
        <v>1.1557518156492188</v>
      </c>
      <c r="X25" s="67">
        <f t="shared" si="1"/>
        <v>1.1578507596979457</v>
      </c>
      <c r="Y25" s="67">
        <f t="shared" si="1"/>
        <v>1.159635922189088</v>
      </c>
      <c r="Z25" s="67">
        <f t="shared" si="1"/>
        <v>1.1611690137608373</v>
      </c>
      <c r="AA25" s="67">
        <f t="shared" si="1"/>
        <v>1.1623535105019063</v>
      </c>
      <c r="AB25" s="67">
        <f t="shared" si="1"/>
        <v>1.16305635916784</v>
      </c>
      <c r="AC25" s="67">
        <f t="shared" si="1"/>
        <v>1.1638997338129191</v>
      </c>
      <c r="AD25" s="67">
        <f t="shared" si="1"/>
        <v>1.1647401761176339</v>
      </c>
      <c r="AE25" s="67">
        <f t="shared" si="1"/>
        <v>1.1656968162843553</v>
      </c>
      <c r="AF25" s="67">
        <f t="shared" si="1"/>
        <v>1.1667975901903727</v>
      </c>
      <c r="AG25" s="67">
        <f t="shared" si="1"/>
        <v>1.1674769630627788</v>
      </c>
      <c r="AH25" s="67">
        <f t="shared" si="1"/>
        <v>1.1681844937532742</v>
      </c>
      <c r="AI25" s="67">
        <f t="shared" si="1"/>
        <v>1.1689212019194748</v>
      </c>
      <c r="AJ25" s="67">
        <f t="shared" si="1"/>
        <v>1.1698315535625869</v>
      </c>
      <c r="AK25" s="67">
        <f t="shared" si="1"/>
        <v>1.1708261020547672</v>
      </c>
      <c r="AL25" s="67">
        <f t="shared" si="1"/>
        <v>1.1718254393971081</v>
      </c>
      <c r="AM25" s="67">
        <f t="shared" si="1"/>
        <v>1.1728625890541571</v>
      </c>
      <c r="AN25" s="67">
        <f t="shared" si="1"/>
        <v>1.1739693498392769</v>
      </c>
      <c r="AO25" s="67">
        <f t="shared" si="1"/>
        <v>1.1751067567789413</v>
      </c>
      <c r="AP25" s="67">
        <f t="shared" si="1"/>
        <v>1.1763425768649212</v>
      </c>
      <c r="AQ25" s="67">
        <f t="shared" si="1"/>
        <v>1.1776833793120187</v>
      </c>
      <c r="AR25" s="67">
        <f t="shared" si="1"/>
        <v>1.1790721550637622</v>
      </c>
      <c r="AS25" s="67">
        <f t="shared" si="1"/>
        <v>1.1804939716944629</v>
      </c>
      <c r="AT25" s="67">
        <f t="shared" si="1"/>
        <v>1.1819631769973518</v>
      </c>
      <c r="AU25" s="67">
        <f t="shared" si="1"/>
        <v>1.1835016365271593</v>
      </c>
      <c r="AV25" s="67">
        <f t="shared" si="1"/>
        <v>1.1851359742768435</v>
      </c>
      <c r="AW25" s="67">
        <f t="shared" si="1"/>
        <v>1.1868022407650067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-1.6949000000000001</v>
      </c>
      <c r="F26" s="59">
        <f t="shared" ref="F26:BD26" si="2">F18+F25</f>
        <v>-1.5955486845861315</v>
      </c>
      <c r="G26" s="59">
        <f t="shared" si="2"/>
        <v>-1.4970074583635502</v>
      </c>
      <c r="H26" s="59">
        <f t="shared" si="2"/>
        <v>-1.4126596901814523</v>
      </c>
      <c r="I26" s="59">
        <f t="shared" si="2"/>
        <v>-1.3178772327904547</v>
      </c>
      <c r="J26" s="59">
        <f t="shared" si="2"/>
        <v>-1.2125971607771713</v>
      </c>
      <c r="K26" s="59">
        <f t="shared" si="2"/>
        <v>-1.1004922049057413</v>
      </c>
      <c r="L26" s="59">
        <f t="shared" si="2"/>
        <v>-0.99351961846634917</v>
      </c>
      <c r="M26" s="59">
        <f t="shared" si="2"/>
        <v>0.69438821848559285</v>
      </c>
      <c r="N26" s="59">
        <f t="shared" si="2"/>
        <v>0.77490731342546493</v>
      </c>
      <c r="O26" s="59">
        <f t="shared" si="2"/>
        <v>0.85460019944842913</v>
      </c>
      <c r="P26" s="59">
        <f t="shared" si="2"/>
        <v>0.92915682320691517</v>
      </c>
      <c r="Q26" s="59">
        <f t="shared" si="2"/>
        <v>0.99596916147759029</v>
      </c>
      <c r="R26" s="59">
        <f t="shared" si="2"/>
        <v>1.0506792331343868</v>
      </c>
      <c r="S26" s="59">
        <f t="shared" si="2"/>
        <v>1.0934443361451025</v>
      </c>
      <c r="T26" s="59">
        <f t="shared" si="2"/>
        <v>1.1240416029457303</v>
      </c>
      <c r="U26" s="59">
        <f t="shared" si="2"/>
        <v>1.1414861706356971</v>
      </c>
      <c r="V26" s="59">
        <f t="shared" si="2"/>
        <v>1.1510637412108795</v>
      </c>
      <c r="W26" s="59">
        <f t="shared" si="2"/>
        <v>1.1557518156492188</v>
      </c>
      <c r="X26" s="59">
        <f t="shared" si="2"/>
        <v>1.1578507596979457</v>
      </c>
      <c r="Y26" s="59">
        <f t="shared" si="2"/>
        <v>1.159635922189088</v>
      </c>
      <c r="Z26" s="59">
        <f t="shared" si="2"/>
        <v>1.1611690137608373</v>
      </c>
      <c r="AA26" s="59">
        <f t="shared" si="2"/>
        <v>1.1623535105019063</v>
      </c>
      <c r="AB26" s="59">
        <f t="shared" si="2"/>
        <v>1.16305635916784</v>
      </c>
      <c r="AC26" s="59">
        <f t="shared" si="2"/>
        <v>1.1638997338129191</v>
      </c>
      <c r="AD26" s="59">
        <f t="shared" si="2"/>
        <v>1.1647401761176339</v>
      </c>
      <c r="AE26" s="59">
        <f t="shared" si="2"/>
        <v>1.1656968162843553</v>
      </c>
      <c r="AF26" s="59">
        <f t="shared" si="2"/>
        <v>1.1667975901903727</v>
      </c>
      <c r="AG26" s="59">
        <f t="shared" si="2"/>
        <v>1.1674769630627788</v>
      </c>
      <c r="AH26" s="59">
        <f t="shared" si="2"/>
        <v>1.1681844937532742</v>
      </c>
      <c r="AI26" s="59">
        <f t="shared" si="2"/>
        <v>1.1689212019194748</v>
      </c>
      <c r="AJ26" s="59">
        <f t="shared" si="2"/>
        <v>1.1698315535625869</v>
      </c>
      <c r="AK26" s="59">
        <f t="shared" si="2"/>
        <v>1.1708261020547672</v>
      </c>
      <c r="AL26" s="59">
        <f t="shared" si="2"/>
        <v>1.1718254393971081</v>
      </c>
      <c r="AM26" s="59">
        <f t="shared" si="2"/>
        <v>1.1728625890541571</v>
      </c>
      <c r="AN26" s="59">
        <f t="shared" si="2"/>
        <v>1.1739693498392769</v>
      </c>
      <c r="AO26" s="59">
        <f t="shared" si="2"/>
        <v>1.1751067567789413</v>
      </c>
      <c r="AP26" s="59">
        <f t="shared" si="2"/>
        <v>1.1763425768649212</v>
      </c>
      <c r="AQ26" s="59">
        <f t="shared" si="2"/>
        <v>1.1776833793120187</v>
      </c>
      <c r="AR26" s="59">
        <f t="shared" si="2"/>
        <v>1.1790721550637622</v>
      </c>
      <c r="AS26" s="59">
        <f t="shared" si="2"/>
        <v>1.1804939716944629</v>
      </c>
      <c r="AT26" s="59">
        <f t="shared" si="2"/>
        <v>1.1819631769973518</v>
      </c>
      <c r="AU26" s="59">
        <f t="shared" si="2"/>
        <v>1.1835016365271593</v>
      </c>
      <c r="AV26" s="59">
        <f t="shared" si="2"/>
        <v>1.1851359742768435</v>
      </c>
      <c r="AW26" s="59">
        <f t="shared" si="2"/>
        <v>1.1868022407650067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-1.3559200000000002</v>
      </c>
      <c r="F28" s="34">
        <f t="shared" ref="F28:AW28" si="4">F26*F27</f>
        <v>-1.2764389476689053</v>
      </c>
      <c r="G28" s="34">
        <f t="shared" si="4"/>
        <v>-1.1976059666908403</v>
      </c>
      <c r="H28" s="34">
        <f t="shared" si="4"/>
        <v>-1.1301277521451618</v>
      </c>
      <c r="I28" s="34">
        <f t="shared" si="4"/>
        <v>-1.0543017862323638</v>
      </c>
      <c r="J28" s="34">
        <f t="shared" si="4"/>
        <v>-0.97007772862173702</v>
      </c>
      <c r="K28" s="34">
        <f t="shared" si="4"/>
        <v>-0.88039376392459312</v>
      </c>
      <c r="L28" s="34">
        <f t="shared" si="4"/>
        <v>-0.79481569477307934</v>
      </c>
      <c r="M28" s="34">
        <f t="shared" si="4"/>
        <v>0.55551057478847432</v>
      </c>
      <c r="N28" s="34">
        <f t="shared" si="4"/>
        <v>0.61992585074037199</v>
      </c>
      <c r="O28" s="34">
        <f t="shared" si="4"/>
        <v>0.68368015955874339</v>
      </c>
      <c r="P28" s="34">
        <f t="shared" si="4"/>
        <v>0.74332545856553223</v>
      </c>
      <c r="Q28" s="34">
        <f t="shared" si="4"/>
        <v>0.79677532918207228</v>
      </c>
      <c r="R28" s="34">
        <f t="shared" si="4"/>
        <v>0.84054338650750948</v>
      </c>
      <c r="S28" s="34">
        <f t="shared" si="4"/>
        <v>0.87475546891608202</v>
      </c>
      <c r="T28" s="34">
        <f t="shared" si="4"/>
        <v>0.89923328235658428</v>
      </c>
      <c r="U28" s="34">
        <f t="shared" si="4"/>
        <v>0.9131889365085577</v>
      </c>
      <c r="V28" s="34">
        <f t="shared" si="4"/>
        <v>0.92085099296870365</v>
      </c>
      <c r="W28" s="34">
        <f t="shared" si="4"/>
        <v>0.92460145251937509</v>
      </c>
      <c r="X28" s="34">
        <f t="shared" si="4"/>
        <v>0.92628060775835663</v>
      </c>
      <c r="Y28" s="34">
        <f t="shared" si="4"/>
        <v>0.92770873775127038</v>
      </c>
      <c r="Z28" s="34">
        <f t="shared" si="4"/>
        <v>0.92893521100866983</v>
      </c>
      <c r="AA28" s="34">
        <f t="shared" si="4"/>
        <v>0.92988280840152504</v>
      </c>
      <c r="AB28" s="34">
        <f t="shared" si="4"/>
        <v>0.930445087334272</v>
      </c>
      <c r="AC28" s="34">
        <f t="shared" si="4"/>
        <v>0.93111978705033538</v>
      </c>
      <c r="AD28" s="34">
        <f t="shared" si="4"/>
        <v>0.93179214089410722</v>
      </c>
      <c r="AE28" s="34">
        <f t="shared" si="4"/>
        <v>0.93255745302748427</v>
      </c>
      <c r="AF28" s="34">
        <f t="shared" si="4"/>
        <v>0.93343807215229813</v>
      </c>
      <c r="AG28" s="34">
        <f t="shared" si="4"/>
        <v>0.93398157045022312</v>
      </c>
      <c r="AH28" s="34">
        <f t="shared" si="4"/>
        <v>0.93454759500261941</v>
      </c>
      <c r="AI28" s="34">
        <f t="shared" si="4"/>
        <v>0.9351369615355799</v>
      </c>
      <c r="AJ28" s="34">
        <f t="shared" si="4"/>
        <v>0.93586524285006956</v>
      </c>
      <c r="AK28" s="34">
        <f t="shared" si="4"/>
        <v>0.93666088164381378</v>
      </c>
      <c r="AL28" s="34">
        <f t="shared" si="4"/>
        <v>0.93746035151768659</v>
      </c>
      <c r="AM28" s="34">
        <f t="shared" si="4"/>
        <v>0.93829007124332575</v>
      </c>
      <c r="AN28" s="34">
        <f t="shared" si="4"/>
        <v>0.93917547987142158</v>
      </c>
      <c r="AO28" s="34">
        <f t="shared" si="4"/>
        <v>0.94008540542315311</v>
      </c>
      <c r="AP28" s="34">
        <f t="shared" si="4"/>
        <v>0.94107406149193695</v>
      </c>
      <c r="AQ28" s="34">
        <f t="shared" si="4"/>
        <v>0.94214670344961504</v>
      </c>
      <c r="AR28" s="34">
        <f t="shared" si="4"/>
        <v>0.94325772405100983</v>
      </c>
      <c r="AS28" s="34">
        <f t="shared" si="4"/>
        <v>0.94439517735557033</v>
      </c>
      <c r="AT28" s="34">
        <f t="shared" si="4"/>
        <v>0.94557054159788145</v>
      </c>
      <c r="AU28" s="34">
        <f t="shared" si="4"/>
        <v>0.94680130922172756</v>
      </c>
      <c r="AV28" s="34">
        <f t="shared" si="4"/>
        <v>0.94810877942147487</v>
      </c>
      <c r="AW28" s="34">
        <f t="shared" si="4"/>
        <v>0.94944179261200545</v>
      </c>
      <c r="AX28" s="34"/>
      <c r="AY28" s="34"/>
      <c r="AZ28" s="34"/>
      <c r="BA28" s="34"/>
      <c r="BB28" s="34"/>
      <c r="BC28" s="34"/>
      <c r="BD28" s="34"/>
    </row>
    <row r="29" spans="1:56" x14ac:dyDescent="0.3">
      <c r="A29" s="115"/>
      <c r="B29" s="9" t="s">
        <v>92</v>
      </c>
      <c r="C29" s="11" t="s">
        <v>44</v>
      </c>
      <c r="D29" s="9" t="s">
        <v>40</v>
      </c>
      <c r="E29" s="34">
        <f>E26-E28</f>
        <v>-0.33897999999999984</v>
      </c>
      <c r="F29" s="34">
        <f t="shared" ref="F29:AW29" si="5">F26-F28</f>
        <v>-0.31910973691722622</v>
      </c>
      <c r="G29" s="34">
        <f t="shared" si="5"/>
        <v>-0.29940149167270991</v>
      </c>
      <c r="H29" s="34">
        <f t="shared" si="5"/>
        <v>-0.28253193803629051</v>
      </c>
      <c r="I29" s="34">
        <f t="shared" si="5"/>
        <v>-0.26357544655809084</v>
      </c>
      <c r="J29" s="34">
        <f t="shared" si="5"/>
        <v>-0.24251943215543426</v>
      </c>
      <c r="K29" s="34">
        <f t="shared" si="5"/>
        <v>-0.22009844098114817</v>
      </c>
      <c r="L29" s="34">
        <f t="shared" si="5"/>
        <v>-0.19870392369326983</v>
      </c>
      <c r="M29" s="34">
        <f t="shared" si="5"/>
        <v>0.13887764369711852</v>
      </c>
      <c r="N29" s="34">
        <f t="shared" si="5"/>
        <v>0.15498146268509294</v>
      </c>
      <c r="O29" s="34">
        <f t="shared" si="5"/>
        <v>0.17092003988968574</v>
      </c>
      <c r="P29" s="34">
        <f t="shared" si="5"/>
        <v>0.18583136464138295</v>
      </c>
      <c r="Q29" s="34">
        <f t="shared" si="5"/>
        <v>0.19919383229551801</v>
      </c>
      <c r="R29" s="34">
        <f t="shared" si="5"/>
        <v>0.21013584662687734</v>
      </c>
      <c r="S29" s="34">
        <f t="shared" si="5"/>
        <v>0.21868886722902048</v>
      </c>
      <c r="T29" s="34">
        <f t="shared" si="5"/>
        <v>0.22480832058914602</v>
      </c>
      <c r="U29" s="34">
        <f t="shared" si="5"/>
        <v>0.22829723412713943</v>
      </c>
      <c r="V29" s="34">
        <f t="shared" si="5"/>
        <v>0.23021274824217586</v>
      </c>
      <c r="W29" s="34">
        <f t="shared" si="5"/>
        <v>0.23115036312984372</v>
      </c>
      <c r="X29" s="34">
        <f t="shared" si="5"/>
        <v>0.23157015193958908</v>
      </c>
      <c r="Y29" s="34">
        <f t="shared" si="5"/>
        <v>0.23192718443781757</v>
      </c>
      <c r="Z29" s="34">
        <f t="shared" si="5"/>
        <v>0.23223380275216743</v>
      </c>
      <c r="AA29" s="34">
        <f t="shared" si="5"/>
        <v>0.23247070210038123</v>
      </c>
      <c r="AB29" s="34">
        <f t="shared" si="5"/>
        <v>0.232611271833568</v>
      </c>
      <c r="AC29" s="34">
        <f t="shared" si="5"/>
        <v>0.23277994676258373</v>
      </c>
      <c r="AD29" s="34">
        <f t="shared" si="5"/>
        <v>0.23294803522352669</v>
      </c>
      <c r="AE29" s="34">
        <f t="shared" si="5"/>
        <v>0.23313936325687101</v>
      </c>
      <c r="AF29" s="34">
        <f t="shared" si="5"/>
        <v>0.23335951803807453</v>
      </c>
      <c r="AG29" s="34">
        <f t="shared" si="5"/>
        <v>0.2334953926125557</v>
      </c>
      <c r="AH29" s="34">
        <f t="shared" si="5"/>
        <v>0.23363689875065474</v>
      </c>
      <c r="AI29" s="34">
        <f t="shared" si="5"/>
        <v>0.23378424038389489</v>
      </c>
      <c r="AJ29" s="34">
        <f t="shared" si="5"/>
        <v>0.23396631071251739</v>
      </c>
      <c r="AK29" s="34">
        <f t="shared" si="5"/>
        <v>0.23416522041095345</v>
      </c>
      <c r="AL29" s="34">
        <f t="shared" si="5"/>
        <v>0.23436508787942156</v>
      </c>
      <c r="AM29" s="34">
        <f t="shared" si="5"/>
        <v>0.23457251781083133</v>
      </c>
      <c r="AN29" s="34">
        <f t="shared" si="5"/>
        <v>0.23479386996785534</v>
      </c>
      <c r="AO29" s="34">
        <f t="shared" si="5"/>
        <v>0.23502135135578817</v>
      </c>
      <c r="AP29" s="34">
        <f t="shared" si="5"/>
        <v>0.23526851537298421</v>
      </c>
      <c r="AQ29" s="34">
        <f t="shared" si="5"/>
        <v>0.23553667586240368</v>
      </c>
      <c r="AR29" s="34">
        <f t="shared" si="5"/>
        <v>0.23581443101275235</v>
      </c>
      <c r="AS29" s="34">
        <f t="shared" si="5"/>
        <v>0.23609879433889258</v>
      </c>
      <c r="AT29" s="34">
        <f t="shared" si="5"/>
        <v>0.23639263539947031</v>
      </c>
      <c r="AU29" s="34">
        <f t="shared" si="5"/>
        <v>0.23670032730543178</v>
      </c>
      <c r="AV29" s="34">
        <f t="shared" si="5"/>
        <v>0.23702719485536861</v>
      </c>
      <c r="AW29" s="34">
        <f t="shared" si="5"/>
        <v>0.23736044815300128</v>
      </c>
      <c r="AX29" s="34"/>
      <c r="AY29" s="34"/>
      <c r="AZ29" s="34"/>
      <c r="BA29" s="34"/>
      <c r="BB29" s="34"/>
      <c r="BC29" s="34"/>
      <c r="BD29" s="34"/>
    </row>
    <row r="30" spans="1:56" ht="16.5" hidden="1" customHeight="1" outlineLevel="1" x14ac:dyDescent="0.35">
      <c r="A30" s="115"/>
      <c r="B30" s="9" t="s">
        <v>1</v>
      </c>
      <c r="C30" s="11" t="s">
        <v>53</v>
      </c>
      <c r="D30" s="9" t="s">
        <v>40</v>
      </c>
      <c r="F30" s="34">
        <f>$E$28/'Fixed data'!$C$7</f>
        <v>-3.0131555555555561E-2</v>
      </c>
      <c r="G30" s="34">
        <f>$E$28/'Fixed data'!$C$7</f>
        <v>-3.0131555555555561E-2</v>
      </c>
      <c r="H30" s="34">
        <f>$E$28/'Fixed data'!$C$7</f>
        <v>-3.0131555555555561E-2</v>
      </c>
      <c r="I30" s="34">
        <f>$E$28/'Fixed data'!$C$7</f>
        <v>-3.0131555555555561E-2</v>
      </c>
      <c r="J30" s="34">
        <f>$E$28/'Fixed data'!$C$7</f>
        <v>-3.0131555555555561E-2</v>
      </c>
      <c r="K30" s="34">
        <f>$E$28/'Fixed data'!$C$7</f>
        <v>-3.0131555555555561E-2</v>
      </c>
      <c r="L30" s="34">
        <f>$E$28/'Fixed data'!$C$7</f>
        <v>-3.0131555555555561E-2</v>
      </c>
      <c r="M30" s="34">
        <f>$E$28/'Fixed data'!$C$7</f>
        <v>-3.0131555555555561E-2</v>
      </c>
      <c r="N30" s="34">
        <f>$E$28/'Fixed data'!$C$7</f>
        <v>-3.0131555555555561E-2</v>
      </c>
      <c r="O30" s="34">
        <f>$E$28/'Fixed data'!$C$7</f>
        <v>-3.0131555555555561E-2</v>
      </c>
      <c r="P30" s="34">
        <f>$E$28/'Fixed data'!$C$7</f>
        <v>-3.0131555555555561E-2</v>
      </c>
      <c r="Q30" s="34">
        <f>$E$28/'Fixed data'!$C$7</f>
        <v>-3.0131555555555561E-2</v>
      </c>
      <c r="R30" s="34">
        <f>$E$28/'Fixed data'!$C$7</f>
        <v>-3.0131555555555561E-2</v>
      </c>
      <c r="S30" s="34">
        <f>$E$28/'Fixed data'!$C$7</f>
        <v>-3.0131555555555561E-2</v>
      </c>
      <c r="T30" s="34">
        <f>$E$28/'Fixed data'!$C$7</f>
        <v>-3.0131555555555561E-2</v>
      </c>
      <c r="U30" s="34">
        <f>$E$28/'Fixed data'!$C$7</f>
        <v>-3.0131555555555561E-2</v>
      </c>
      <c r="V30" s="34">
        <f>$E$28/'Fixed data'!$C$7</f>
        <v>-3.0131555555555561E-2</v>
      </c>
      <c r="W30" s="34">
        <f>$E$28/'Fixed data'!$C$7</f>
        <v>-3.0131555555555561E-2</v>
      </c>
      <c r="X30" s="34">
        <f>$E$28/'Fixed data'!$C$7</f>
        <v>-3.0131555555555561E-2</v>
      </c>
      <c r="Y30" s="34">
        <f>$E$28/'Fixed data'!$C$7</f>
        <v>-3.0131555555555561E-2</v>
      </c>
      <c r="Z30" s="34">
        <f>$E$28/'Fixed data'!$C$7</f>
        <v>-3.0131555555555561E-2</v>
      </c>
      <c r="AA30" s="34">
        <f>$E$28/'Fixed data'!$C$7</f>
        <v>-3.0131555555555561E-2</v>
      </c>
      <c r="AB30" s="34">
        <f>$E$28/'Fixed data'!$C$7</f>
        <v>-3.0131555555555561E-2</v>
      </c>
      <c r="AC30" s="34">
        <f>$E$28/'Fixed data'!$C$7</f>
        <v>-3.0131555555555561E-2</v>
      </c>
      <c r="AD30" s="34">
        <f>$E$28/'Fixed data'!$C$7</f>
        <v>-3.0131555555555561E-2</v>
      </c>
      <c r="AE30" s="34">
        <f>$E$28/'Fixed data'!$C$7</f>
        <v>-3.0131555555555561E-2</v>
      </c>
      <c r="AF30" s="34">
        <f>$E$28/'Fixed data'!$C$7</f>
        <v>-3.0131555555555561E-2</v>
      </c>
      <c r="AG30" s="34">
        <f>$E$28/'Fixed data'!$C$7</f>
        <v>-3.0131555555555561E-2</v>
      </c>
      <c r="AH30" s="34">
        <f>$E$28/'Fixed data'!$C$7</f>
        <v>-3.0131555555555561E-2</v>
      </c>
      <c r="AI30" s="34">
        <f>$E$28/'Fixed data'!$C$7</f>
        <v>-3.0131555555555561E-2</v>
      </c>
      <c r="AJ30" s="34">
        <f>$E$28/'Fixed data'!$C$7</f>
        <v>-3.0131555555555561E-2</v>
      </c>
      <c r="AK30" s="34">
        <f>$E$28/'Fixed data'!$C$7</f>
        <v>-3.0131555555555561E-2</v>
      </c>
      <c r="AL30" s="34">
        <f>$E$28/'Fixed data'!$C$7</f>
        <v>-3.0131555555555561E-2</v>
      </c>
      <c r="AM30" s="34">
        <f>$E$28/'Fixed data'!$C$7</f>
        <v>-3.0131555555555561E-2</v>
      </c>
      <c r="AN30" s="34">
        <f>$E$28/'Fixed data'!$C$7</f>
        <v>-3.0131555555555561E-2</v>
      </c>
      <c r="AO30" s="34">
        <f>$E$28/'Fixed data'!$C$7</f>
        <v>-3.0131555555555561E-2</v>
      </c>
      <c r="AP30" s="34">
        <f>$E$28/'Fixed data'!$C$7</f>
        <v>-3.0131555555555561E-2</v>
      </c>
      <c r="AQ30" s="34">
        <f>$E$28/'Fixed data'!$C$7</f>
        <v>-3.0131555555555561E-2</v>
      </c>
      <c r="AR30" s="34">
        <f>$E$28/'Fixed data'!$C$7</f>
        <v>-3.0131555555555561E-2</v>
      </c>
      <c r="AS30" s="34">
        <f>$E$28/'Fixed data'!$C$7</f>
        <v>-3.0131555555555561E-2</v>
      </c>
      <c r="AT30" s="34">
        <f>$E$28/'Fixed data'!$C$7</f>
        <v>-3.0131555555555561E-2</v>
      </c>
      <c r="AU30" s="34">
        <f>$E$28/'Fixed data'!$C$7</f>
        <v>-3.0131555555555561E-2</v>
      </c>
      <c r="AV30" s="34">
        <f>$E$28/'Fixed data'!$C$7</f>
        <v>-3.0131555555555561E-2</v>
      </c>
      <c r="AW30" s="34">
        <f>$E$28/'Fixed data'!$C$7</f>
        <v>-3.0131555555555561E-2</v>
      </c>
      <c r="AX30" s="34">
        <f>$E$28/'Fixed data'!$C$7</f>
        <v>-3.0131555555555561E-2</v>
      </c>
      <c r="AY30" s="34"/>
      <c r="AZ30" s="34"/>
      <c r="BA30" s="34"/>
      <c r="BB30" s="34"/>
      <c r="BC30" s="34"/>
      <c r="BD30" s="34"/>
    </row>
    <row r="31" spans="1:56" ht="16.5" hidden="1" customHeight="1" outlineLevel="1" x14ac:dyDescent="0.35">
      <c r="A31" s="115"/>
      <c r="B31" s="9" t="s">
        <v>2</v>
      </c>
      <c r="C31" s="11" t="s">
        <v>54</v>
      </c>
      <c r="D31" s="9" t="s">
        <v>40</v>
      </c>
      <c r="F31" s="34"/>
      <c r="G31" s="34">
        <f>$F$28/'Fixed data'!$C$7</f>
        <v>-2.8365309948197897E-2</v>
      </c>
      <c r="H31" s="34">
        <f>$F$28/'Fixed data'!$C$7</f>
        <v>-2.8365309948197897E-2</v>
      </c>
      <c r="I31" s="34">
        <f>$F$28/'Fixed data'!$C$7</f>
        <v>-2.8365309948197897E-2</v>
      </c>
      <c r="J31" s="34">
        <f>$F$28/'Fixed data'!$C$7</f>
        <v>-2.8365309948197897E-2</v>
      </c>
      <c r="K31" s="34">
        <f>$F$28/'Fixed data'!$C$7</f>
        <v>-2.8365309948197897E-2</v>
      </c>
      <c r="L31" s="34">
        <f>$F$28/'Fixed data'!$C$7</f>
        <v>-2.8365309948197897E-2</v>
      </c>
      <c r="M31" s="34">
        <f>$F$28/'Fixed data'!$C$7</f>
        <v>-2.8365309948197897E-2</v>
      </c>
      <c r="N31" s="34">
        <f>$F$28/'Fixed data'!$C$7</f>
        <v>-2.8365309948197897E-2</v>
      </c>
      <c r="O31" s="34">
        <f>$F$28/'Fixed data'!$C$7</f>
        <v>-2.8365309948197897E-2</v>
      </c>
      <c r="P31" s="34">
        <f>$F$28/'Fixed data'!$C$7</f>
        <v>-2.8365309948197897E-2</v>
      </c>
      <c r="Q31" s="34">
        <f>$F$28/'Fixed data'!$C$7</f>
        <v>-2.8365309948197897E-2</v>
      </c>
      <c r="R31" s="34">
        <f>$F$28/'Fixed data'!$C$7</f>
        <v>-2.8365309948197897E-2</v>
      </c>
      <c r="S31" s="34">
        <f>$F$28/'Fixed data'!$C$7</f>
        <v>-2.8365309948197897E-2</v>
      </c>
      <c r="T31" s="34">
        <f>$F$28/'Fixed data'!$C$7</f>
        <v>-2.8365309948197897E-2</v>
      </c>
      <c r="U31" s="34">
        <f>$F$28/'Fixed data'!$C$7</f>
        <v>-2.8365309948197897E-2</v>
      </c>
      <c r="V31" s="34">
        <f>$F$28/'Fixed data'!$C$7</f>
        <v>-2.8365309948197897E-2</v>
      </c>
      <c r="W31" s="34">
        <f>$F$28/'Fixed data'!$C$7</f>
        <v>-2.8365309948197897E-2</v>
      </c>
      <c r="X31" s="34">
        <f>$F$28/'Fixed data'!$C$7</f>
        <v>-2.8365309948197897E-2</v>
      </c>
      <c r="Y31" s="34">
        <f>$F$28/'Fixed data'!$C$7</f>
        <v>-2.8365309948197897E-2</v>
      </c>
      <c r="Z31" s="34">
        <f>$F$28/'Fixed data'!$C$7</f>
        <v>-2.8365309948197897E-2</v>
      </c>
      <c r="AA31" s="34">
        <f>$F$28/'Fixed data'!$C$7</f>
        <v>-2.8365309948197897E-2</v>
      </c>
      <c r="AB31" s="34">
        <f>$F$28/'Fixed data'!$C$7</f>
        <v>-2.8365309948197897E-2</v>
      </c>
      <c r="AC31" s="34">
        <f>$F$28/'Fixed data'!$C$7</f>
        <v>-2.8365309948197897E-2</v>
      </c>
      <c r="AD31" s="34">
        <f>$F$28/'Fixed data'!$C$7</f>
        <v>-2.8365309948197897E-2</v>
      </c>
      <c r="AE31" s="34">
        <f>$F$28/'Fixed data'!$C$7</f>
        <v>-2.8365309948197897E-2</v>
      </c>
      <c r="AF31" s="34">
        <f>$F$28/'Fixed data'!$C$7</f>
        <v>-2.8365309948197897E-2</v>
      </c>
      <c r="AG31" s="34">
        <f>$F$28/'Fixed data'!$C$7</f>
        <v>-2.8365309948197897E-2</v>
      </c>
      <c r="AH31" s="34">
        <f>$F$28/'Fixed data'!$C$7</f>
        <v>-2.8365309948197897E-2</v>
      </c>
      <c r="AI31" s="34">
        <f>$F$28/'Fixed data'!$C$7</f>
        <v>-2.8365309948197897E-2</v>
      </c>
      <c r="AJ31" s="34">
        <f>$F$28/'Fixed data'!$C$7</f>
        <v>-2.8365309948197897E-2</v>
      </c>
      <c r="AK31" s="34">
        <f>$F$28/'Fixed data'!$C$7</f>
        <v>-2.8365309948197897E-2</v>
      </c>
      <c r="AL31" s="34">
        <f>$F$28/'Fixed data'!$C$7</f>
        <v>-2.8365309948197897E-2</v>
      </c>
      <c r="AM31" s="34">
        <f>$F$28/'Fixed data'!$C$7</f>
        <v>-2.8365309948197897E-2</v>
      </c>
      <c r="AN31" s="34">
        <f>$F$28/'Fixed data'!$C$7</f>
        <v>-2.8365309948197897E-2</v>
      </c>
      <c r="AO31" s="34">
        <f>$F$28/'Fixed data'!$C$7</f>
        <v>-2.8365309948197897E-2</v>
      </c>
      <c r="AP31" s="34">
        <f>$F$28/'Fixed data'!$C$7</f>
        <v>-2.8365309948197897E-2</v>
      </c>
      <c r="AQ31" s="34">
        <f>$F$28/'Fixed data'!$C$7</f>
        <v>-2.8365309948197897E-2</v>
      </c>
      <c r="AR31" s="34">
        <f>$F$28/'Fixed data'!$C$7</f>
        <v>-2.8365309948197897E-2</v>
      </c>
      <c r="AS31" s="34">
        <f>$F$28/'Fixed data'!$C$7</f>
        <v>-2.8365309948197897E-2</v>
      </c>
      <c r="AT31" s="34">
        <f>$F$28/'Fixed data'!$C$7</f>
        <v>-2.8365309948197897E-2</v>
      </c>
      <c r="AU31" s="34">
        <f>$F$28/'Fixed data'!$C$7</f>
        <v>-2.8365309948197897E-2</v>
      </c>
      <c r="AV31" s="34">
        <f>$F$28/'Fixed data'!$C$7</f>
        <v>-2.8365309948197897E-2</v>
      </c>
      <c r="AW31" s="34">
        <f>$F$28/'Fixed data'!$C$7</f>
        <v>-2.8365309948197897E-2</v>
      </c>
      <c r="AX31" s="34">
        <f>$F$28/'Fixed data'!$C$7</f>
        <v>-2.8365309948197897E-2</v>
      </c>
      <c r="AY31" s="34">
        <f>$F$28/'Fixed data'!$C$7</f>
        <v>-2.8365309948197897E-2</v>
      </c>
      <c r="AZ31" s="34"/>
      <c r="BA31" s="34"/>
      <c r="BB31" s="34"/>
      <c r="BC31" s="34"/>
      <c r="BD31" s="34"/>
    </row>
    <row r="32" spans="1:56" ht="16.5" hidden="1" customHeight="1" outlineLevel="1" x14ac:dyDescent="0.35">
      <c r="A32" s="115"/>
      <c r="B32" s="9" t="s">
        <v>3</v>
      </c>
      <c r="C32" s="11" t="s">
        <v>55</v>
      </c>
      <c r="D32" s="9" t="s">
        <v>40</v>
      </c>
      <c r="F32" s="34"/>
      <c r="G32" s="34"/>
      <c r="H32" s="34">
        <f>$G$28/'Fixed data'!$C$7</f>
        <v>-2.6613465926463117E-2</v>
      </c>
      <c r="I32" s="34">
        <f>$G$28/'Fixed data'!$C$7</f>
        <v>-2.6613465926463117E-2</v>
      </c>
      <c r="J32" s="34">
        <f>$G$28/'Fixed data'!$C$7</f>
        <v>-2.6613465926463117E-2</v>
      </c>
      <c r="K32" s="34">
        <f>$G$28/'Fixed data'!$C$7</f>
        <v>-2.6613465926463117E-2</v>
      </c>
      <c r="L32" s="34">
        <f>$G$28/'Fixed data'!$C$7</f>
        <v>-2.6613465926463117E-2</v>
      </c>
      <c r="M32" s="34">
        <f>$G$28/'Fixed data'!$C$7</f>
        <v>-2.6613465926463117E-2</v>
      </c>
      <c r="N32" s="34">
        <f>$G$28/'Fixed data'!$C$7</f>
        <v>-2.6613465926463117E-2</v>
      </c>
      <c r="O32" s="34">
        <f>$G$28/'Fixed data'!$C$7</f>
        <v>-2.6613465926463117E-2</v>
      </c>
      <c r="P32" s="34">
        <f>$G$28/'Fixed data'!$C$7</f>
        <v>-2.6613465926463117E-2</v>
      </c>
      <c r="Q32" s="34">
        <f>$G$28/'Fixed data'!$C$7</f>
        <v>-2.6613465926463117E-2</v>
      </c>
      <c r="R32" s="34">
        <f>$G$28/'Fixed data'!$C$7</f>
        <v>-2.6613465926463117E-2</v>
      </c>
      <c r="S32" s="34">
        <f>$G$28/'Fixed data'!$C$7</f>
        <v>-2.6613465926463117E-2</v>
      </c>
      <c r="T32" s="34">
        <f>$G$28/'Fixed data'!$C$7</f>
        <v>-2.6613465926463117E-2</v>
      </c>
      <c r="U32" s="34">
        <f>$G$28/'Fixed data'!$C$7</f>
        <v>-2.6613465926463117E-2</v>
      </c>
      <c r="V32" s="34">
        <f>$G$28/'Fixed data'!$C$7</f>
        <v>-2.6613465926463117E-2</v>
      </c>
      <c r="W32" s="34">
        <f>$G$28/'Fixed data'!$C$7</f>
        <v>-2.6613465926463117E-2</v>
      </c>
      <c r="X32" s="34">
        <f>$G$28/'Fixed data'!$C$7</f>
        <v>-2.6613465926463117E-2</v>
      </c>
      <c r="Y32" s="34">
        <f>$G$28/'Fixed data'!$C$7</f>
        <v>-2.6613465926463117E-2</v>
      </c>
      <c r="Z32" s="34">
        <f>$G$28/'Fixed data'!$C$7</f>
        <v>-2.6613465926463117E-2</v>
      </c>
      <c r="AA32" s="34">
        <f>$G$28/'Fixed data'!$C$7</f>
        <v>-2.6613465926463117E-2</v>
      </c>
      <c r="AB32" s="34">
        <f>$G$28/'Fixed data'!$C$7</f>
        <v>-2.6613465926463117E-2</v>
      </c>
      <c r="AC32" s="34">
        <f>$G$28/'Fixed data'!$C$7</f>
        <v>-2.6613465926463117E-2</v>
      </c>
      <c r="AD32" s="34">
        <f>$G$28/'Fixed data'!$C$7</f>
        <v>-2.6613465926463117E-2</v>
      </c>
      <c r="AE32" s="34">
        <f>$G$28/'Fixed data'!$C$7</f>
        <v>-2.6613465926463117E-2</v>
      </c>
      <c r="AF32" s="34">
        <f>$G$28/'Fixed data'!$C$7</f>
        <v>-2.6613465926463117E-2</v>
      </c>
      <c r="AG32" s="34">
        <f>$G$28/'Fixed data'!$C$7</f>
        <v>-2.6613465926463117E-2</v>
      </c>
      <c r="AH32" s="34">
        <f>$G$28/'Fixed data'!$C$7</f>
        <v>-2.6613465926463117E-2</v>
      </c>
      <c r="AI32" s="34">
        <f>$G$28/'Fixed data'!$C$7</f>
        <v>-2.6613465926463117E-2</v>
      </c>
      <c r="AJ32" s="34">
        <f>$G$28/'Fixed data'!$C$7</f>
        <v>-2.6613465926463117E-2</v>
      </c>
      <c r="AK32" s="34">
        <f>$G$28/'Fixed data'!$C$7</f>
        <v>-2.6613465926463117E-2</v>
      </c>
      <c r="AL32" s="34">
        <f>$G$28/'Fixed data'!$C$7</f>
        <v>-2.6613465926463117E-2</v>
      </c>
      <c r="AM32" s="34">
        <f>$G$28/'Fixed data'!$C$7</f>
        <v>-2.6613465926463117E-2</v>
      </c>
      <c r="AN32" s="34">
        <f>$G$28/'Fixed data'!$C$7</f>
        <v>-2.6613465926463117E-2</v>
      </c>
      <c r="AO32" s="34">
        <f>$G$28/'Fixed data'!$C$7</f>
        <v>-2.6613465926463117E-2</v>
      </c>
      <c r="AP32" s="34">
        <f>$G$28/'Fixed data'!$C$7</f>
        <v>-2.6613465926463117E-2</v>
      </c>
      <c r="AQ32" s="34">
        <f>$G$28/'Fixed data'!$C$7</f>
        <v>-2.6613465926463117E-2</v>
      </c>
      <c r="AR32" s="34">
        <f>$G$28/'Fixed data'!$C$7</f>
        <v>-2.6613465926463117E-2</v>
      </c>
      <c r="AS32" s="34">
        <f>$G$28/'Fixed data'!$C$7</f>
        <v>-2.6613465926463117E-2</v>
      </c>
      <c r="AT32" s="34">
        <f>$G$28/'Fixed data'!$C$7</f>
        <v>-2.6613465926463117E-2</v>
      </c>
      <c r="AU32" s="34">
        <f>$G$28/'Fixed data'!$C$7</f>
        <v>-2.6613465926463117E-2</v>
      </c>
      <c r="AV32" s="34">
        <f>$G$28/'Fixed data'!$C$7</f>
        <v>-2.6613465926463117E-2</v>
      </c>
      <c r="AW32" s="34">
        <f>$G$28/'Fixed data'!$C$7</f>
        <v>-2.6613465926463117E-2</v>
      </c>
      <c r="AX32" s="34">
        <f>$G$28/'Fixed data'!$C$7</f>
        <v>-2.6613465926463117E-2</v>
      </c>
      <c r="AY32" s="34">
        <f>$G$28/'Fixed data'!$C$7</f>
        <v>-2.6613465926463117E-2</v>
      </c>
      <c r="AZ32" s="34">
        <f>$G$28/'Fixed data'!$C$7</f>
        <v>-2.6613465926463117E-2</v>
      </c>
      <c r="BA32" s="34"/>
      <c r="BB32" s="34"/>
      <c r="BC32" s="34"/>
      <c r="BD32" s="34"/>
    </row>
    <row r="33" spans="1:57" ht="16.5" hidden="1" customHeight="1" outlineLevel="1" x14ac:dyDescent="0.35">
      <c r="A33" s="115"/>
      <c r="B33" s="9" t="s">
        <v>4</v>
      </c>
      <c r="C33" s="11" t="s">
        <v>56</v>
      </c>
      <c r="D33" s="9" t="s">
        <v>40</v>
      </c>
      <c r="F33" s="34"/>
      <c r="G33" s="34"/>
      <c r="H33" s="34"/>
      <c r="I33" s="34">
        <f>$H$28/'Fixed data'!$C$7</f>
        <v>-2.5113950047670263E-2</v>
      </c>
      <c r="J33" s="34">
        <f>$H$28/'Fixed data'!$C$7</f>
        <v>-2.5113950047670263E-2</v>
      </c>
      <c r="K33" s="34">
        <f>$H$28/'Fixed data'!$C$7</f>
        <v>-2.5113950047670263E-2</v>
      </c>
      <c r="L33" s="34">
        <f>$H$28/'Fixed data'!$C$7</f>
        <v>-2.5113950047670263E-2</v>
      </c>
      <c r="M33" s="34">
        <f>$H$28/'Fixed data'!$C$7</f>
        <v>-2.5113950047670263E-2</v>
      </c>
      <c r="N33" s="34">
        <f>$H$28/'Fixed data'!$C$7</f>
        <v>-2.5113950047670263E-2</v>
      </c>
      <c r="O33" s="34">
        <f>$H$28/'Fixed data'!$C$7</f>
        <v>-2.5113950047670263E-2</v>
      </c>
      <c r="P33" s="34">
        <f>$H$28/'Fixed data'!$C$7</f>
        <v>-2.5113950047670263E-2</v>
      </c>
      <c r="Q33" s="34">
        <f>$H$28/'Fixed data'!$C$7</f>
        <v>-2.5113950047670263E-2</v>
      </c>
      <c r="R33" s="34">
        <f>$H$28/'Fixed data'!$C$7</f>
        <v>-2.5113950047670263E-2</v>
      </c>
      <c r="S33" s="34">
        <f>$H$28/'Fixed data'!$C$7</f>
        <v>-2.5113950047670263E-2</v>
      </c>
      <c r="T33" s="34">
        <f>$H$28/'Fixed data'!$C$7</f>
        <v>-2.5113950047670263E-2</v>
      </c>
      <c r="U33" s="34">
        <f>$H$28/'Fixed data'!$C$7</f>
        <v>-2.5113950047670263E-2</v>
      </c>
      <c r="V33" s="34">
        <f>$H$28/'Fixed data'!$C$7</f>
        <v>-2.5113950047670263E-2</v>
      </c>
      <c r="W33" s="34">
        <f>$H$28/'Fixed data'!$C$7</f>
        <v>-2.5113950047670263E-2</v>
      </c>
      <c r="X33" s="34">
        <f>$H$28/'Fixed data'!$C$7</f>
        <v>-2.5113950047670263E-2</v>
      </c>
      <c r="Y33" s="34">
        <f>$H$28/'Fixed data'!$C$7</f>
        <v>-2.5113950047670263E-2</v>
      </c>
      <c r="Z33" s="34">
        <f>$H$28/'Fixed data'!$C$7</f>
        <v>-2.5113950047670263E-2</v>
      </c>
      <c r="AA33" s="34">
        <f>$H$28/'Fixed data'!$C$7</f>
        <v>-2.5113950047670263E-2</v>
      </c>
      <c r="AB33" s="34">
        <f>$H$28/'Fixed data'!$C$7</f>
        <v>-2.5113950047670263E-2</v>
      </c>
      <c r="AC33" s="34">
        <f>$H$28/'Fixed data'!$C$7</f>
        <v>-2.5113950047670263E-2</v>
      </c>
      <c r="AD33" s="34">
        <f>$H$28/'Fixed data'!$C$7</f>
        <v>-2.5113950047670263E-2</v>
      </c>
      <c r="AE33" s="34">
        <f>$H$28/'Fixed data'!$C$7</f>
        <v>-2.5113950047670263E-2</v>
      </c>
      <c r="AF33" s="34">
        <f>$H$28/'Fixed data'!$C$7</f>
        <v>-2.5113950047670263E-2</v>
      </c>
      <c r="AG33" s="34">
        <f>$H$28/'Fixed data'!$C$7</f>
        <v>-2.5113950047670263E-2</v>
      </c>
      <c r="AH33" s="34">
        <f>$H$28/'Fixed data'!$C$7</f>
        <v>-2.5113950047670263E-2</v>
      </c>
      <c r="AI33" s="34">
        <f>$H$28/'Fixed data'!$C$7</f>
        <v>-2.5113950047670263E-2</v>
      </c>
      <c r="AJ33" s="34">
        <f>$H$28/'Fixed data'!$C$7</f>
        <v>-2.5113950047670263E-2</v>
      </c>
      <c r="AK33" s="34">
        <f>$H$28/'Fixed data'!$C$7</f>
        <v>-2.5113950047670263E-2</v>
      </c>
      <c r="AL33" s="34">
        <f>$H$28/'Fixed data'!$C$7</f>
        <v>-2.5113950047670263E-2</v>
      </c>
      <c r="AM33" s="34">
        <f>$H$28/'Fixed data'!$C$7</f>
        <v>-2.5113950047670263E-2</v>
      </c>
      <c r="AN33" s="34">
        <f>$H$28/'Fixed data'!$C$7</f>
        <v>-2.5113950047670263E-2</v>
      </c>
      <c r="AO33" s="34">
        <f>$H$28/'Fixed data'!$C$7</f>
        <v>-2.5113950047670263E-2</v>
      </c>
      <c r="AP33" s="34">
        <f>$H$28/'Fixed data'!$C$7</f>
        <v>-2.5113950047670263E-2</v>
      </c>
      <c r="AQ33" s="34">
        <f>$H$28/'Fixed data'!$C$7</f>
        <v>-2.5113950047670263E-2</v>
      </c>
      <c r="AR33" s="34">
        <f>$H$28/'Fixed data'!$C$7</f>
        <v>-2.5113950047670263E-2</v>
      </c>
      <c r="AS33" s="34">
        <f>$H$28/'Fixed data'!$C$7</f>
        <v>-2.5113950047670263E-2</v>
      </c>
      <c r="AT33" s="34">
        <f>$H$28/'Fixed data'!$C$7</f>
        <v>-2.5113950047670263E-2</v>
      </c>
      <c r="AU33" s="34">
        <f>$H$28/'Fixed data'!$C$7</f>
        <v>-2.5113950047670263E-2</v>
      </c>
      <c r="AV33" s="34">
        <f>$H$28/'Fixed data'!$C$7</f>
        <v>-2.5113950047670263E-2</v>
      </c>
      <c r="AW33" s="34">
        <f>$H$28/'Fixed data'!$C$7</f>
        <v>-2.5113950047670263E-2</v>
      </c>
      <c r="AX33" s="34">
        <f>$H$28/'Fixed data'!$C$7</f>
        <v>-2.5113950047670263E-2</v>
      </c>
      <c r="AY33" s="34">
        <f>$H$28/'Fixed data'!$C$7</f>
        <v>-2.5113950047670263E-2</v>
      </c>
      <c r="AZ33" s="34">
        <f>$H$28/'Fixed data'!$C$7</f>
        <v>-2.5113950047670263E-2</v>
      </c>
      <c r="BA33" s="34">
        <f>$H$28/'Fixed data'!$C$7</f>
        <v>-2.5113950047670263E-2</v>
      </c>
      <c r="BB33" s="34"/>
      <c r="BC33" s="34"/>
      <c r="BD33" s="34"/>
    </row>
    <row r="34" spans="1:57" ht="16.5" hidden="1" customHeight="1" outlineLevel="1" x14ac:dyDescent="0.35">
      <c r="A34" s="115"/>
      <c r="B34" s="9" t="s">
        <v>5</v>
      </c>
      <c r="C34" s="11" t="s">
        <v>57</v>
      </c>
      <c r="D34" s="9" t="s">
        <v>40</v>
      </c>
      <c r="F34" s="34"/>
      <c r="G34" s="34"/>
      <c r="H34" s="34"/>
      <c r="I34" s="34"/>
      <c r="J34" s="34">
        <f>$I$28/'Fixed data'!$C$7</f>
        <v>-2.3428928582941419E-2</v>
      </c>
      <c r="K34" s="34">
        <f>$I$28/'Fixed data'!$C$7</f>
        <v>-2.3428928582941419E-2</v>
      </c>
      <c r="L34" s="34">
        <f>$I$28/'Fixed data'!$C$7</f>
        <v>-2.3428928582941419E-2</v>
      </c>
      <c r="M34" s="34">
        <f>$I$28/'Fixed data'!$C$7</f>
        <v>-2.3428928582941419E-2</v>
      </c>
      <c r="N34" s="34">
        <f>$I$28/'Fixed data'!$C$7</f>
        <v>-2.3428928582941419E-2</v>
      </c>
      <c r="O34" s="34">
        <f>$I$28/'Fixed data'!$C$7</f>
        <v>-2.3428928582941419E-2</v>
      </c>
      <c r="P34" s="34">
        <f>$I$28/'Fixed data'!$C$7</f>
        <v>-2.3428928582941419E-2</v>
      </c>
      <c r="Q34" s="34">
        <f>$I$28/'Fixed data'!$C$7</f>
        <v>-2.3428928582941419E-2</v>
      </c>
      <c r="R34" s="34">
        <f>$I$28/'Fixed data'!$C$7</f>
        <v>-2.3428928582941419E-2</v>
      </c>
      <c r="S34" s="34">
        <f>$I$28/'Fixed data'!$C$7</f>
        <v>-2.3428928582941419E-2</v>
      </c>
      <c r="T34" s="34">
        <f>$I$28/'Fixed data'!$C$7</f>
        <v>-2.3428928582941419E-2</v>
      </c>
      <c r="U34" s="34">
        <f>$I$28/'Fixed data'!$C$7</f>
        <v>-2.3428928582941419E-2</v>
      </c>
      <c r="V34" s="34">
        <f>$I$28/'Fixed data'!$C$7</f>
        <v>-2.3428928582941419E-2</v>
      </c>
      <c r="W34" s="34">
        <f>$I$28/'Fixed data'!$C$7</f>
        <v>-2.3428928582941419E-2</v>
      </c>
      <c r="X34" s="34">
        <f>$I$28/'Fixed data'!$C$7</f>
        <v>-2.3428928582941419E-2</v>
      </c>
      <c r="Y34" s="34">
        <f>$I$28/'Fixed data'!$C$7</f>
        <v>-2.3428928582941419E-2</v>
      </c>
      <c r="Z34" s="34">
        <f>$I$28/'Fixed data'!$C$7</f>
        <v>-2.3428928582941419E-2</v>
      </c>
      <c r="AA34" s="34">
        <f>$I$28/'Fixed data'!$C$7</f>
        <v>-2.3428928582941419E-2</v>
      </c>
      <c r="AB34" s="34">
        <f>$I$28/'Fixed data'!$C$7</f>
        <v>-2.3428928582941419E-2</v>
      </c>
      <c r="AC34" s="34">
        <f>$I$28/'Fixed data'!$C$7</f>
        <v>-2.3428928582941419E-2</v>
      </c>
      <c r="AD34" s="34">
        <f>$I$28/'Fixed data'!$C$7</f>
        <v>-2.3428928582941419E-2</v>
      </c>
      <c r="AE34" s="34">
        <f>$I$28/'Fixed data'!$C$7</f>
        <v>-2.3428928582941419E-2</v>
      </c>
      <c r="AF34" s="34">
        <f>$I$28/'Fixed data'!$C$7</f>
        <v>-2.3428928582941419E-2</v>
      </c>
      <c r="AG34" s="34">
        <f>$I$28/'Fixed data'!$C$7</f>
        <v>-2.3428928582941419E-2</v>
      </c>
      <c r="AH34" s="34">
        <f>$I$28/'Fixed data'!$C$7</f>
        <v>-2.3428928582941419E-2</v>
      </c>
      <c r="AI34" s="34">
        <f>$I$28/'Fixed data'!$C$7</f>
        <v>-2.3428928582941419E-2</v>
      </c>
      <c r="AJ34" s="34">
        <f>$I$28/'Fixed data'!$C$7</f>
        <v>-2.3428928582941419E-2</v>
      </c>
      <c r="AK34" s="34">
        <f>$I$28/'Fixed data'!$C$7</f>
        <v>-2.3428928582941419E-2</v>
      </c>
      <c r="AL34" s="34">
        <f>$I$28/'Fixed data'!$C$7</f>
        <v>-2.3428928582941419E-2</v>
      </c>
      <c r="AM34" s="34">
        <f>$I$28/'Fixed data'!$C$7</f>
        <v>-2.3428928582941419E-2</v>
      </c>
      <c r="AN34" s="34">
        <f>$I$28/'Fixed data'!$C$7</f>
        <v>-2.3428928582941419E-2</v>
      </c>
      <c r="AO34" s="34">
        <f>$I$28/'Fixed data'!$C$7</f>
        <v>-2.3428928582941419E-2</v>
      </c>
      <c r="AP34" s="34">
        <f>$I$28/'Fixed data'!$C$7</f>
        <v>-2.3428928582941419E-2</v>
      </c>
      <c r="AQ34" s="34">
        <f>$I$28/'Fixed data'!$C$7</f>
        <v>-2.3428928582941419E-2</v>
      </c>
      <c r="AR34" s="34">
        <f>$I$28/'Fixed data'!$C$7</f>
        <v>-2.3428928582941419E-2</v>
      </c>
      <c r="AS34" s="34">
        <f>$I$28/'Fixed data'!$C$7</f>
        <v>-2.3428928582941419E-2</v>
      </c>
      <c r="AT34" s="34">
        <f>$I$28/'Fixed data'!$C$7</f>
        <v>-2.3428928582941419E-2</v>
      </c>
      <c r="AU34" s="34">
        <f>$I$28/'Fixed data'!$C$7</f>
        <v>-2.3428928582941419E-2</v>
      </c>
      <c r="AV34" s="34">
        <f>$I$28/'Fixed data'!$C$7</f>
        <v>-2.3428928582941419E-2</v>
      </c>
      <c r="AW34" s="34">
        <f>$I$28/'Fixed data'!$C$7</f>
        <v>-2.3428928582941419E-2</v>
      </c>
      <c r="AX34" s="34">
        <f>$I$28/'Fixed data'!$C$7</f>
        <v>-2.3428928582941419E-2</v>
      </c>
      <c r="AY34" s="34">
        <f>$I$28/'Fixed data'!$C$7</f>
        <v>-2.3428928582941419E-2</v>
      </c>
      <c r="AZ34" s="34">
        <f>$I$28/'Fixed data'!$C$7</f>
        <v>-2.3428928582941419E-2</v>
      </c>
      <c r="BA34" s="34">
        <f>$I$28/'Fixed data'!$C$7</f>
        <v>-2.3428928582941419E-2</v>
      </c>
      <c r="BB34" s="34">
        <f>$I$28/'Fixed data'!$C$7</f>
        <v>-2.3428928582941419E-2</v>
      </c>
      <c r="BC34" s="34"/>
      <c r="BD34" s="34"/>
    </row>
    <row r="35" spans="1:57" ht="16.5" hidden="1" customHeight="1" outlineLevel="1" x14ac:dyDescent="0.35">
      <c r="A35" s="115"/>
      <c r="B35" s="9" t="s">
        <v>6</v>
      </c>
      <c r="C35" s="11" t="s">
        <v>58</v>
      </c>
      <c r="D35" s="9" t="s">
        <v>40</v>
      </c>
      <c r="F35" s="34"/>
      <c r="G35" s="34"/>
      <c r="H35" s="34"/>
      <c r="I35" s="34"/>
      <c r="J35" s="34"/>
      <c r="K35" s="34">
        <f>$J$28/'Fixed data'!$C$7</f>
        <v>-2.1557282858260824E-2</v>
      </c>
      <c r="L35" s="34">
        <f>$J$28/'Fixed data'!$C$7</f>
        <v>-2.1557282858260824E-2</v>
      </c>
      <c r="M35" s="34">
        <f>$J$28/'Fixed data'!$C$7</f>
        <v>-2.1557282858260824E-2</v>
      </c>
      <c r="N35" s="34">
        <f>$J$28/'Fixed data'!$C$7</f>
        <v>-2.1557282858260824E-2</v>
      </c>
      <c r="O35" s="34">
        <f>$J$28/'Fixed data'!$C$7</f>
        <v>-2.1557282858260824E-2</v>
      </c>
      <c r="P35" s="34">
        <f>$J$28/'Fixed data'!$C$7</f>
        <v>-2.1557282858260824E-2</v>
      </c>
      <c r="Q35" s="34">
        <f>$J$28/'Fixed data'!$C$7</f>
        <v>-2.1557282858260824E-2</v>
      </c>
      <c r="R35" s="34">
        <f>$J$28/'Fixed data'!$C$7</f>
        <v>-2.1557282858260824E-2</v>
      </c>
      <c r="S35" s="34">
        <f>$J$28/'Fixed data'!$C$7</f>
        <v>-2.1557282858260824E-2</v>
      </c>
      <c r="T35" s="34">
        <f>$J$28/'Fixed data'!$C$7</f>
        <v>-2.1557282858260824E-2</v>
      </c>
      <c r="U35" s="34">
        <f>$J$28/'Fixed data'!$C$7</f>
        <v>-2.1557282858260824E-2</v>
      </c>
      <c r="V35" s="34">
        <f>$J$28/'Fixed data'!$C$7</f>
        <v>-2.1557282858260824E-2</v>
      </c>
      <c r="W35" s="34">
        <f>$J$28/'Fixed data'!$C$7</f>
        <v>-2.1557282858260824E-2</v>
      </c>
      <c r="X35" s="34">
        <f>$J$28/'Fixed data'!$C$7</f>
        <v>-2.1557282858260824E-2</v>
      </c>
      <c r="Y35" s="34">
        <f>$J$28/'Fixed data'!$C$7</f>
        <v>-2.1557282858260824E-2</v>
      </c>
      <c r="Z35" s="34">
        <f>$J$28/'Fixed data'!$C$7</f>
        <v>-2.1557282858260824E-2</v>
      </c>
      <c r="AA35" s="34">
        <f>$J$28/'Fixed data'!$C$7</f>
        <v>-2.1557282858260824E-2</v>
      </c>
      <c r="AB35" s="34">
        <f>$J$28/'Fixed data'!$C$7</f>
        <v>-2.1557282858260824E-2</v>
      </c>
      <c r="AC35" s="34">
        <f>$J$28/'Fixed data'!$C$7</f>
        <v>-2.1557282858260824E-2</v>
      </c>
      <c r="AD35" s="34">
        <f>$J$28/'Fixed data'!$C$7</f>
        <v>-2.1557282858260824E-2</v>
      </c>
      <c r="AE35" s="34">
        <f>$J$28/'Fixed data'!$C$7</f>
        <v>-2.1557282858260824E-2</v>
      </c>
      <c r="AF35" s="34">
        <f>$J$28/'Fixed data'!$C$7</f>
        <v>-2.1557282858260824E-2</v>
      </c>
      <c r="AG35" s="34">
        <f>$J$28/'Fixed data'!$C$7</f>
        <v>-2.1557282858260824E-2</v>
      </c>
      <c r="AH35" s="34">
        <f>$J$28/'Fixed data'!$C$7</f>
        <v>-2.1557282858260824E-2</v>
      </c>
      <c r="AI35" s="34">
        <f>$J$28/'Fixed data'!$C$7</f>
        <v>-2.1557282858260824E-2</v>
      </c>
      <c r="AJ35" s="34">
        <f>$J$28/'Fixed data'!$C$7</f>
        <v>-2.1557282858260824E-2</v>
      </c>
      <c r="AK35" s="34">
        <f>$J$28/'Fixed data'!$C$7</f>
        <v>-2.1557282858260824E-2</v>
      </c>
      <c r="AL35" s="34">
        <f>$J$28/'Fixed data'!$C$7</f>
        <v>-2.1557282858260824E-2</v>
      </c>
      <c r="AM35" s="34">
        <f>$J$28/'Fixed data'!$C$7</f>
        <v>-2.1557282858260824E-2</v>
      </c>
      <c r="AN35" s="34">
        <f>$J$28/'Fixed data'!$C$7</f>
        <v>-2.1557282858260824E-2</v>
      </c>
      <c r="AO35" s="34">
        <f>$J$28/'Fixed data'!$C$7</f>
        <v>-2.1557282858260824E-2</v>
      </c>
      <c r="AP35" s="34">
        <f>$J$28/'Fixed data'!$C$7</f>
        <v>-2.1557282858260824E-2</v>
      </c>
      <c r="AQ35" s="34">
        <f>$J$28/'Fixed data'!$C$7</f>
        <v>-2.1557282858260824E-2</v>
      </c>
      <c r="AR35" s="34">
        <f>$J$28/'Fixed data'!$C$7</f>
        <v>-2.1557282858260824E-2</v>
      </c>
      <c r="AS35" s="34">
        <f>$J$28/'Fixed data'!$C$7</f>
        <v>-2.1557282858260824E-2</v>
      </c>
      <c r="AT35" s="34">
        <f>$J$28/'Fixed data'!$C$7</f>
        <v>-2.1557282858260824E-2</v>
      </c>
      <c r="AU35" s="34">
        <f>$J$28/'Fixed data'!$C$7</f>
        <v>-2.1557282858260824E-2</v>
      </c>
      <c r="AV35" s="34">
        <f>$J$28/'Fixed data'!$C$7</f>
        <v>-2.1557282858260824E-2</v>
      </c>
      <c r="AW35" s="34">
        <f>$J$28/'Fixed data'!$C$7</f>
        <v>-2.1557282858260824E-2</v>
      </c>
      <c r="AX35" s="34">
        <f>$J$28/'Fixed data'!$C$7</f>
        <v>-2.1557282858260824E-2</v>
      </c>
      <c r="AY35" s="34">
        <f>$J$28/'Fixed data'!$C$7</f>
        <v>-2.1557282858260824E-2</v>
      </c>
      <c r="AZ35" s="34">
        <f>$J$28/'Fixed data'!$C$7</f>
        <v>-2.1557282858260824E-2</v>
      </c>
      <c r="BA35" s="34">
        <f>$J$28/'Fixed data'!$C$7</f>
        <v>-2.1557282858260824E-2</v>
      </c>
      <c r="BB35" s="34">
        <f>$J$28/'Fixed data'!$C$7</f>
        <v>-2.1557282858260824E-2</v>
      </c>
      <c r="BC35" s="34">
        <f>$J$28/'Fixed data'!$C$7</f>
        <v>-2.1557282858260824E-2</v>
      </c>
      <c r="BD35" s="34"/>
    </row>
    <row r="36" spans="1:57" ht="16.5" hidden="1" customHeight="1" outlineLevel="1" x14ac:dyDescent="0.35">
      <c r="A36" s="115"/>
      <c r="B36" s="9" t="s">
        <v>32</v>
      </c>
      <c r="C36" s="11" t="s">
        <v>59</v>
      </c>
      <c r="D36" s="9" t="s">
        <v>40</v>
      </c>
      <c r="F36" s="34"/>
      <c r="G36" s="34"/>
      <c r="H36" s="34"/>
      <c r="I36" s="34"/>
      <c r="J36" s="34"/>
      <c r="K36" s="34"/>
      <c r="L36" s="34">
        <f>$K$28/'Fixed data'!$C$7</f>
        <v>-1.9564305864990958E-2</v>
      </c>
      <c r="M36" s="34">
        <f>$K$28/'Fixed data'!$C$7</f>
        <v>-1.9564305864990958E-2</v>
      </c>
      <c r="N36" s="34">
        <f>$K$28/'Fixed data'!$C$7</f>
        <v>-1.9564305864990958E-2</v>
      </c>
      <c r="O36" s="34">
        <f>$K$28/'Fixed data'!$C$7</f>
        <v>-1.9564305864990958E-2</v>
      </c>
      <c r="P36" s="34">
        <f>$K$28/'Fixed data'!$C$7</f>
        <v>-1.9564305864990958E-2</v>
      </c>
      <c r="Q36" s="34">
        <f>$K$28/'Fixed data'!$C$7</f>
        <v>-1.9564305864990958E-2</v>
      </c>
      <c r="R36" s="34">
        <f>$K$28/'Fixed data'!$C$7</f>
        <v>-1.9564305864990958E-2</v>
      </c>
      <c r="S36" s="34">
        <f>$K$28/'Fixed data'!$C$7</f>
        <v>-1.9564305864990958E-2</v>
      </c>
      <c r="T36" s="34">
        <f>$K$28/'Fixed data'!$C$7</f>
        <v>-1.9564305864990958E-2</v>
      </c>
      <c r="U36" s="34">
        <f>$K$28/'Fixed data'!$C$7</f>
        <v>-1.9564305864990958E-2</v>
      </c>
      <c r="V36" s="34">
        <f>$K$28/'Fixed data'!$C$7</f>
        <v>-1.9564305864990958E-2</v>
      </c>
      <c r="W36" s="34">
        <f>$K$28/'Fixed data'!$C$7</f>
        <v>-1.9564305864990958E-2</v>
      </c>
      <c r="X36" s="34">
        <f>$K$28/'Fixed data'!$C$7</f>
        <v>-1.9564305864990958E-2</v>
      </c>
      <c r="Y36" s="34">
        <f>$K$28/'Fixed data'!$C$7</f>
        <v>-1.9564305864990958E-2</v>
      </c>
      <c r="Z36" s="34">
        <f>$K$28/'Fixed data'!$C$7</f>
        <v>-1.9564305864990958E-2</v>
      </c>
      <c r="AA36" s="34">
        <f>$K$28/'Fixed data'!$C$7</f>
        <v>-1.9564305864990958E-2</v>
      </c>
      <c r="AB36" s="34">
        <f>$K$28/'Fixed data'!$C$7</f>
        <v>-1.9564305864990958E-2</v>
      </c>
      <c r="AC36" s="34">
        <f>$K$28/'Fixed data'!$C$7</f>
        <v>-1.9564305864990958E-2</v>
      </c>
      <c r="AD36" s="34">
        <f>$K$28/'Fixed data'!$C$7</f>
        <v>-1.9564305864990958E-2</v>
      </c>
      <c r="AE36" s="34">
        <f>$K$28/'Fixed data'!$C$7</f>
        <v>-1.9564305864990958E-2</v>
      </c>
      <c r="AF36" s="34">
        <f>$K$28/'Fixed data'!$C$7</f>
        <v>-1.9564305864990958E-2</v>
      </c>
      <c r="AG36" s="34">
        <f>$K$28/'Fixed data'!$C$7</f>
        <v>-1.9564305864990958E-2</v>
      </c>
      <c r="AH36" s="34">
        <f>$K$28/'Fixed data'!$C$7</f>
        <v>-1.9564305864990958E-2</v>
      </c>
      <c r="AI36" s="34">
        <f>$K$28/'Fixed data'!$C$7</f>
        <v>-1.9564305864990958E-2</v>
      </c>
      <c r="AJ36" s="34">
        <f>$K$28/'Fixed data'!$C$7</f>
        <v>-1.9564305864990958E-2</v>
      </c>
      <c r="AK36" s="34">
        <f>$K$28/'Fixed data'!$C$7</f>
        <v>-1.9564305864990958E-2</v>
      </c>
      <c r="AL36" s="34">
        <f>$K$28/'Fixed data'!$C$7</f>
        <v>-1.9564305864990958E-2</v>
      </c>
      <c r="AM36" s="34">
        <f>$K$28/'Fixed data'!$C$7</f>
        <v>-1.9564305864990958E-2</v>
      </c>
      <c r="AN36" s="34">
        <f>$K$28/'Fixed data'!$C$7</f>
        <v>-1.9564305864990958E-2</v>
      </c>
      <c r="AO36" s="34">
        <f>$K$28/'Fixed data'!$C$7</f>
        <v>-1.9564305864990958E-2</v>
      </c>
      <c r="AP36" s="34">
        <f>$K$28/'Fixed data'!$C$7</f>
        <v>-1.9564305864990958E-2</v>
      </c>
      <c r="AQ36" s="34">
        <f>$K$28/'Fixed data'!$C$7</f>
        <v>-1.9564305864990958E-2</v>
      </c>
      <c r="AR36" s="34">
        <f>$K$28/'Fixed data'!$C$7</f>
        <v>-1.9564305864990958E-2</v>
      </c>
      <c r="AS36" s="34">
        <f>$K$28/'Fixed data'!$C$7</f>
        <v>-1.9564305864990958E-2</v>
      </c>
      <c r="AT36" s="34">
        <f>$K$28/'Fixed data'!$C$7</f>
        <v>-1.9564305864990958E-2</v>
      </c>
      <c r="AU36" s="34">
        <f>$K$28/'Fixed data'!$C$7</f>
        <v>-1.9564305864990958E-2</v>
      </c>
      <c r="AV36" s="34">
        <f>$K$28/'Fixed data'!$C$7</f>
        <v>-1.9564305864990958E-2</v>
      </c>
      <c r="AW36" s="34">
        <f>$K$28/'Fixed data'!$C$7</f>
        <v>-1.9564305864990958E-2</v>
      </c>
      <c r="AX36" s="34">
        <f>$K$28/'Fixed data'!$C$7</f>
        <v>-1.9564305864990958E-2</v>
      </c>
      <c r="AY36" s="34">
        <f>$K$28/'Fixed data'!$C$7</f>
        <v>-1.9564305864990958E-2</v>
      </c>
      <c r="AZ36" s="34">
        <f>$K$28/'Fixed data'!$C$7</f>
        <v>-1.9564305864990958E-2</v>
      </c>
      <c r="BA36" s="34">
        <f>$K$28/'Fixed data'!$C$7</f>
        <v>-1.9564305864990958E-2</v>
      </c>
      <c r="BB36" s="34">
        <f>$K$28/'Fixed data'!$C$7</f>
        <v>-1.9564305864990958E-2</v>
      </c>
      <c r="BC36" s="34">
        <f>$K$28/'Fixed data'!$C$7</f>
        <v>-1.9564305864990958E-2</v>
      </c>
      <c r="BD36" s="34">
        <f>$K$28/'Fixed data'!$C$7</f>
        <v>-1.9564305864990958E-2</v>
      </c>
    </row>
    <row r="37" spans="1:57" ht="16.5" hidden="1" customHeight="1" outlineLevel="1" x14ac:dyDescent="0.35">
      <c r="A37" s="115"/>
      <c r="B37" s="9" t="s">
        <v>33</v>
      </c>
      <c r="C37" s="11" t="s">
        <v>60</v>
      </c>
      <c r="D37" s="9" t="s">
        <v>40</v>
      </c>
      <c r="F37" s="34"/>
      <c r="G37" s="34"/>
      <c r="H37" s="34"/>
      <c r="I37" s="34"/>
      <c r="J37" s="34"/>
      <c r="K37" s="34"/>
      <c r="L37" s="34"/>
      <c r="M37" s="34">
        <f>$L$28/'Fixed data'!$C$7</f>
        <v>-1.766257099495732E-2</v>
      </c>
      <c r="N37" s="34">
        <f>$L$28/'Fixed data'!$C$7</f>
        <v>-1.766257099495732E-2</v>
      </c>
      <c r="O37" s="34">
        <f>$L$28/'Fixed data'!$C$7</f>
        <v>-1.766257099495732E-2</v>
      </c>
      <c r="P37" s="34">
        <f>$L$28/'Fixed data'!$C$7</f>
        <v>-1.766257099495732E-2</v>
      </c>
      <c r="Q37" s="34">
        <f>$L$28/'Fixed data'!$C$7</f>
        <v>-1.766257099495732E-2</v>
      </c>
      <c r="R37" s="34">
        <f>$L$28/'Fixed data'!$C$7</f>
        <v>-1.766257099495732E-2</v>
      </c>
      <c r="S37" s="34">
        <f>$L$28/'Fixed data'!$C$7</f>
        <v>-1.766257099495732E-2</v>
      </c>
      <c r="T37" s="34">
        <f>$L$28/'Fixed data'!$C$7</f>
        <v>-1.766257099495732E-2</v>
      </c>
      <c r="U37" s="34">
        <f>$L$28/'Fixed data'!$C$7</f>
        <v>-1.766257099495732E-2</v>
      </c>
      <c r="V37" s="34">
        <f>$L$28/'Fixed data'!$C$7</f>
        <v>-1.766257099495732E-2</v>
      </c>
      <c r="W37" s="34">
        <f>$L$28/'Fixed data'!$C$7</f>
        <v>-1.766257099495732E-2</v>
      </c>
      <c r="X37" s="34">
        <f>$L$28/'Fixed data'!$C$7</f>
        <v>-1.766257099495732E-2</v>
      </c>
      <c r="Y37" s="34">
        <f>$L$28/'Fixed data'!$C$7</f>
        <v>-1.766257099495732E-2</v>
      </c>
      <c r="Z37" s="34">
        <f>$L$28/'Fixed data'!$C$7</f>
        <v>-1.766257099495732E-2</v>
      </c>
      <c r="AA37" s="34">
        <f>$L$28/'Fixed data'!$C$7</f>
        <v>-1.766257099495732E-2</v>
      </c>
      <c r="AB37" s="34">
        <f>$L$28/'Fixed data'!$C$7</f>
        <v>-1.766257099495732E-2</v>
      </c>
      <c r="AC37" s="34">
        <f>$L$28/'Fixed data'!$C$7</f>
        <v>-1.766257099495732E-2</v>
      </c>
      <c r="AD37" s="34">
        <f>$L$28/'Fixed data'!$C$7</f>
        <v>-1.766257099495732E-2</v>
      </c>
      <c r="AE37" s="34">
        <f>$L$28/'Fixed data'!$C$7</f>
        <v>-1.766257099495732E-2</v>
      </c>
      <c r="AF37" s="34">
        <f>$L$28/'Fixed data'!$C$7</f>
        <v>-1.766257099495732E-2</v>
      </c>
      <c r="AG37" s="34">
        <f>$L$28/'Fixed data'!$C$7</f>
        <v>-1.766257099495732E-2</v>
      </c>
      <c r="AH37" s="34">
        <f>$L$28/'Fixed data'!$C$7</f>
        <v>-1.766257099495732E-2</v>
      </c>
      <c r="AI37" s="34">
        <f>$L$28/'Fixed data'!$C$7</f>
        <v>-1.766257099495732E-2</v>
      </c>
      <c r="AJ37" s="34">
        <f>$L$28/'Fixed data'!$C$7</f>
        <v>-1.766257099495732E-2</v>
      </c>
      <c r="AK37" s="34">
        <f>$L$28/'Fixed data'!$C$7</f>
        <v>-1.766257099495732E-2</v>
      </c>
      <c r="AL37" s="34">
        <f>$L$28/'Fixed data'!$C$7</f>
        <v>-1.766257099495732E-2</v>
      </c>
      <c r="AM37" s="34">
        <f>$L$28/'Fixed data'!$C$7</f>
        <v>-1.766257099495732E-2</v>
      </c>
      <c r="AN37" s="34">
        <f>$L$28/'Fixed data'!$C$7</f>
        <v>-1.766257099495732E-2</v>
      </c>
      <c r="AO37" s="34">
        <f>$L$28/'Fixed data'!$C$7</f>
        <v>-1.766257099495732E-2</v>
      </c>
      <c r="AP37" s="34">
        <f>$L$28/'Fixed data'!$C$7</f>
        <v>-1.766257099495732E-2</v>
      </c>
      <c r="AQ37" s="34">
        <f>$L$28/'Fixed data'!$C$7</f>
        <v>-1.766257099495732E-2</v>
      </c>
      <c r="AR37" s="34">
        <f>$L$28/'Fixed data'!$C$7</f>
        <v>-1.766257099495732E-2</v>
      </c>
      <c r="AS37" s="34">
        <f>$L$28/'Fixed data'!$C$7</f>
        <v>-1.766257099495732E-2</v>
      </c>
      <c r="AT37" s="34">
        <f>$L$28/'Fixed data'!$C$7</f>
        <v>-1.766257099495732E-2</v>
      </c>
      <c r="AU37" s="34">
        <f>$L$28/'Fixed data'!$C$7</f>
        <v>-1.766257099495732E-2</v>
      </c>
      <c r="AV37" s="34">
        <f>$L$28/'Fixed data'!$C$7</f>
        <v>-1.766257099495732E-2</v>
      </c>
      <c r="AW37" s="34">
        <f>$L$28/'Fixed data'!$C$7</f>
        <v>-1.766257099495732E-2</v>
      </c>
      <c r="AX37" s="34">
        <f>$L$28/'Fixed data'!$C$7</f>
        <v>-1.766257099495732E-2</v>
      </c>
      <c r="AY37" s="34">
        <f>$L$28/'Fixed data'!$C$7</f>
        <v>-1.766257099495732E-2</v>
      </c>
      <c r="AZ37" s="34">
        <f>$L$28/'Fixed data'!$C$7</f>
        <v>-1.766257099495732E-2</v>
      </c>
      <c r="BA37" s="34">
        <f>$L$28/'Fixed data'!$C$7</f>
        <v>-1.766257099495732E-2</v>
      </c>
      <c r="BB37" s="34">
        <f>$L$28/'Fixed data'!$C$7</f>
        <v>-1.766257099495732E-2</v>
      </c>
      <c r="BC37" s="34">
        <f>$L$28/'Fixed data'!$C$7</f>
        <v>-1.766257099495732E-2</v>
      </c>
      <c r="BD37" s="34">
        <f>$L$28/'Fixed data'!$C$7</f>
        <v>-1.766257099495732E-2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1.2344679439743874E-2</v>
      </c>
      <c r="O38" s="34">
        <f>$M$28/'Fixed data'!$C$7</f>
        <v>1.2344679439743874E-2</v>
      </c>
      <c r="P38" s="34">
        <f>$M$28/'Fixed data'!$C$7</f>
        <v>1.2344679439743874E-2</v>
      </c>
      <c r="Q38" s="34">
        <f>$M$28/'Fixed data'!$C$7</f>
        <v>1.2344679439743874E-2</v>
      </c>
      <c r="R38" s="34">
        <f>$M$28/'Fixed data'!$C$7</f>
        <v>1.2344679439743874E-2</v>
      </c>
      <c r="S38" s="34">
        <f>$M$28/'Fixed data'!$C$7</f>
        <v>1.2344679439743874E-2</v>
      </c>
      <c r="T38" s="34">
        <f>$M$28/'Fixed data'!$C$7</f>
        <v>1.2344679439743874E-2</v>
      </c>
      <c r="U38" s="34">
        <f>$M$28/'Fixed data'!$C$7</f>
        <v>1.2344679439743874E-2</v>
      </c>
      <c r="V38" s="34">
        <f>$M$28/'Fixed data'!$C$7</f>
        <v>1.2344679439743874E-2</v>
      </c>
      <c r="W38" s="34">
        <f>$M$28/'Fixed data'!$C$7</f>
        <v>1.2344679439743874E-2</v>
      </c>
      <c r="X38" s="34">
        <f>$M$28/'Fixed data'!$C$7</f>
        <v>1.2344679439743874E-2</v>
      </c>
      <c r="Y38" s="34">
        <f>$M$28/'Fixed data'!$C$7</f>
        <v>1.2344679439743874E-2</v>
      </c>
      <c r="Z38" s="34">
        <f>$M$28/'Fixed data'!$C$7</f>
        <v>1.2344679439743874E-2</v>
      </c>
      <c r="AA38" s="34">
        <f>$M$28/'Fixed data'!$C$7</f>
        <v>1.2344679439743874E-2</v>
      </c>
      <c r="AB38" s="34">
        <f>$M$28/'Fixed data'!$C$7</f>
        <v>1.2344679439743874E-2</v>
      </c>
      <c r="AC38" s="34">
        <f>$M$28/'Fixed data'!$C$7</f>
        <v>1.2344679439743874E-2</v>
      </c>
      <c r="AD38" s="34">
        <f>$M$28/'Fixed data'!$C$7</f>
        <v>1.2344679439743874E-2</v>
      </c>
      <c r="AE38" s="34">
        <f>$M$28/'Fixed data'!$C$7</f>
        <v>1.2344679439743874E-2</v>
      </c>
      <c r="AF38" s="34">
        <f>$M$28/'Fixed data'!$C$7</f>
        <v>1.2344679439743874E-2</v>
      </c>
      <c r="AG38" s="34">
        <f>$M$28/'Fixed data'!$C$7</f>
        <v>1.2344679439743874E-2</v>
      </c>
      <c r="AH38" s="34">
        <f>$M$28/'Fixed data'!$C$7</f>
        <v>1.2344679439743874E-2</v>
      </c>
      <c r="AI38" s="34">
        <f>$M$28/'Fixed data'!$C$7</f>
        <v>1.2344679439743874E-2</v>
      </c>
      <c r="AJ38" s="34">
        <f>$M$28/'Fixed data'!$C$7</f>
        <v>1.2344679439743874E-2</v>
      </c>
      <c r="AK38" s="34">
        <f>$M$28/'Fixed data'!$C$7</f>
        <v>1.2344679439743874E-2</v>
      </c>
      <c r="AL38" s="34">
        <f>$M$28/'Fixed data'!$C$7</f>
        <v>1.2344679439743874E-2</v>
      </c>
      <c r="AM38" s="34">
        <f>$M$28/'Fixed data'!$C$7</f>
        <v>1.2344679439743874E-2</v>
      </c>
      <c r="AN38" s="34">
        <f>$M$28/'Fixed data'!$C$7</f>
        <v>1.2344679439743874E-2</v>
      </c>
      <c r="AO38" s="34">
        <f>$M$28/'Fixed data'!$C$7</f>
        <v>1.2344679439743874E-2</v>
      </c>
      <c r="AP38" s="34">
        <f>$M$28/'Fixed data'!$C$7</f>
        <v>1.2344679439743874E-2</v>
      </c>
      <c r="AQ38" s="34">
        <f>$M$28/'Fixed data'!$C$7</f>
        <v>1.2344679439743874E-2</v>
      </c>
      <c r="AR38" s="34">
        <f>$M$28/'Fixed data'!$C$7</f>
        <v>1.2344679439743874E-2</v>
      </c>
      <c r="AS38" s="34">
        <f>$M$28/'Fixed data'!$C$7</f>
        <v>1.2344679439743874E-2</v>
      </c>
      <c r="AT38" s="34">
        <f>$M$28/'Fixed data'!$C$7</f>
        <v>1.2344679439743874E-2</v>
      </c>
      <c r="AU38" s="34">
        <f>$M$28/'Fixed data'!$C$7</f>
        <v>1.2344679439743874E-2</v>
      </c>
      <c r="AV38" s="34">
        <f>$M$28/'Fixed data'!$C$7</f>
        <v>1.2344679439743874E-2</v>
      </c>
      <c r="AW38" s="34">
        <f>$M$28/'Fixed data'!$C$7</f>
        <v>1.2344679439743874E-2</v>
      </c>
      <c r="AX38" s="34">
        <f>$M$28/'Fixed data'!$C$7</f>
        <v>1.2344679439743874E-2</v>
      </c>
      <c r="AY38" s="34">
        <f>$M$28/'Fixed data'!$C$7</f>
        <v>1.2344679439743874E-2</v>
      </c>
      <c r="AZ38" s="34">
        <f>$M$28/'Fixed data'!$C$7</f>
        <v>1.2344679439743874E-2</v>
      </c>
      <c r="BA38" s="34">
        <f>$M$28/'Fixed data'!$C$7</f>
        <v>1.2344679439743874E-2</v>
      </c>
      <c r="BB38" s="34">
        <f>$M$28/'Fixed data'!$C$7</f>
        <v>1.2344679439743874E-2</v>
      </c>
      <c r="BC38" s="34">
        <f>$M$28/'Fixed data'!$C$7</f>
        <v>1.2344679439743874E-2</v>
      </c>
      <c r="BD38" s="34">
        <f>$M$28/'Fixed data'!$C$7</f>
        <v>1.2344679439743874E-2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1.377613001645271E-2</v>
      </c>
      <c r="P39" s="34">
        <f>$N$28/'Fixed data'!$C$7</f>
        <v>1.377613001645271E-2</v>
      </c>
      <c r="Q39" s="34">
        <f>$N$28/'Fixed data'!$C$7</f>
        <v>1.377613001645271E-2</v>
      </c>
      <c r="R39" s="34">
        <f>$N$28/'Fixed data'!$C$7</f>
        <v>1.377613001645271E-2</v>
      </c>
      <c r="S39" s="34">
        <f>$N$28/'Fixed data'!$C$7</f>
        <v>1.377613001645271E-2</v>
      </c>
      <c r="T39" s="34">
        <f>$N$28/'Fixed data'!$C$7</f>
        <v>1.377613001645271E-2</v>
      </c>
      <c r="U39" s="34">
        <f>$N$28/'Fixed data'!$C$7</f>
        <v>1.377613001645271E-2</v>
      </c>
      <c r="V39" s="34">
        <f>$N$28/'Fixed data'!$C$7</f>
        <v>1.377613001645271E-2</v>
      </c>
      <c r="W39" s="34">
        <f>$N$28/'Fixed data'!$C$7</f>
        <v>1.377613001645271E-2</v>
      </c>
      <c r="X39" s="34">
        <f>$N$28/'Fixed data'!$C$7</f>
        <v>1.377613001645271E-2</v>
      </c>
      <c r="Y39" s="34">
        <f>$N$28/'Fixed data'!$C$7</f>
        <v>1.377613001645271E-2</v>
      </c>
      <c r="Z39" s="34">
        <f>$N$28/'Fixed data'!$C$7</f>
        <v>1.377613001645271E-2</v>
      </c>
      <c r="AA39" s="34">
        <f>$N$28/'Fixed data'!$C$7</f>
        <v>1.377613001645271E-2</v>
      </c>
      <c r="AB39" s="34">
        <f>$N$28/'Fixed data'!$C$7</f>
        <v>1.377613001645271E-2</v>
      </c>
      <c r="AC39" s="34">
        <f>$N$28/'Fixed data'!$C$7</f>
        <v>1.377613001645271E-2</v>
      </c>
      <c r="AD39" s="34">
        <f>$N$28/'Fixed data'!$C$7</f>
        <v>1.377613001645271E-2</v>
      </c>
      <c r="AE39" s="34">
        <f>$N$28/'Fixed data'!$C$7</f>
        <v>1.377613001645271E-2</v>
      </c>
      <c r="AF39" s="34">
        <f>$N$28/'Fixed data'!$C$7</f>
        <v>1.377613001645271E-2</v>
      </c>
      <c r="AG39" s="34">
        <f>$N$28/'Fixed data'!$C$7</f>
        <v>1.377613001645271E-2</v>
      </c>
      <c r="AH39" s="34">
        <f>$N$28/'Fixed data'!$C$7</f>
        <v>1.377613001645271E-2</v>
      </c>
      <c r="AI39" s="34">
        <f>$N$28/'Fixed data'!$C$7</f>
        <v>1.377613001645271E-2</v>
      </c>
      <c r="AJ39" s="34">
        <f>$N$28/'Fixed data'!$C$7</f>
        <v>1.377613001645271E-2</v>
      </c>
      <c r="AK39" s="34">
        <f>$N$28/'Fixed data'!$C$7</f>
        <v>1.377613001645271E-2</v>
      </c>
      <c r="AL39" s="34">
        <f>$N$28/'Fixed data'!$C$7</f>
        <v>1.377613001645271E-2</v>
      </c>
      <c r="AM39" s="34">
        <f>$N$28/'Fixed data'!$C$7</f>
        <v>1.377613001645271E-2</v>
      </c>
      <c r="AN39" s="34">
        <f>$N$28/'Fixed data'!$C$7</f>
        <v>1.377613001645271E-2</v>
      </c>
      <c r="AO39" s="34">
        <f>$N$28/'Fixed data'!$C$7</f>
        <v>1.377613001645271E-2</v>
      </c>
      <c r="AP39" s="34">
        <f>$N$28/'Fixed data'!$C$7</f>
        <v>1.377613001645271E-2</v>
      </c>
      <c r="AQ39" s="34">
        <f>$N$28/'Fixed data'!$C$7</f>
        <v>1.377613001645271E-2</v>
      </c>
      <c r="AR39" s="34">
        <f>$N$28/'Fixed data'!$C$7</f>
        <v>1.377613001645271E-2</v>
      </c>
      <c r="AS39" s="34">
        <f>$N$28/'Fixed data'!$C$7</f>
        <v>1.377613001645271E-2</v>
      </c>
      <c r="AT39" s="34">
        <f>$N$28/'Fixed data'!$C$7</f>
        <v>1.377613001645271E-2</v>
      </c>
      <c r="AU39" s="34">
        <f>$N$28/'Fixed data'!$C$7</f>
        <v>1.377613001645271E-2</v>
      </c>
      <c r="AV39" s="34">
        <f>$N$28/'Fixed data'!$C$7</f>
        <v>1.377613001645271E-2</v>
      </c>
      <c r="AW39" s="34">
        <f>$N$28/'Fixed data'!$C$7</f>
        <v>1.377613001645271E-2</v>
      </c>
      <c r="AX39" s="34">
        <f>$N$28/'Fixed data'!$C$7</f>
        <v>1.377613001645271E-2</v>
      </c>
      <c r="AY39" s="34">
        <f>$N$28/'Fixed data'!$C$7</f>
        <v>1.377613001645271E-2</v>
      </c>
      <c r="AZ39" s="34">
        <f>$N$28/'Fixed data'!$C$7</f>
        <v>1.377613001645271E-2</v>
      </c>
      <c r="BA39" s="34">
        <f>$N$28/'Fixed data'!$C$7</f>
        <v>1.377613001645271E-2</v>
      </c>
      <c r="BB39" s="34">
        <f>$N$28/'Fixed data'!$C$7</f>
        <v>1.377613001645271E-2</v>
      </c>
      <c r="BC39" s="34">
        <f>$N$28/'Fixed data'!$C$7</f>
        <v>1.377613001645271E-2</v>
      </c>
      <c r="BD39" s="34">
        <f>$N$28/'Fixed data'!$C$7</f>
        <v>1.377613001645271E-2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1.5192892434638743E-2</v>
      </c>
      <c r="Q40" s="34">
        <f>$O$28/'Fixed data'!$C$7</f>
        <v>1.5192892434638743E-2</v>
      </c>
      <c r="R40" s="34">
        <f>$O$28/'Fixed data'!$C$7</f>
        <v>1.5192892434638743E-2</v>
      </c>
      <c r="S40" s="34">
        <f>$O$28/'Fixed data'!$C$7</f>
        <v>1.5192892434638743E-2</v>
      </c>
      <c r="T40" s="34">
        <f>$O$28/'Fixed data'!$C$7</f>
        <v>1.5192892434638743E-2</v>
      </c>
      <c r="U40" s="34">
        <f>$O$28/'Fixed data'!$C$7</f>
        <v>1.5192892434638743E-2</v>
      </c>
      <c r="V40" s="34">
        <f>$O$28/'Fixed data'!$C$7</f>
        <v>1.5192892434638743E-2</v>
      </c>
      <c r="W40" s="34">
        <f>$O$28/'Fixed data'!$C$7</f>
        <v>1.5192892434638743E-2</v>
      </c>
      <c r="X40" s="34">
        <f>$O$28/'Fixed data'!$C$7</f>
        <v>1.5192892434638743E-2</v>
      </c>
      <c r="Y40" s="34">
        <f>$O$28/'Fixed data'!$C$7</f>
        <v>1.5192892434638743E-2</v>
      </c>
      <c r="Z40" s="34">
        <f>$O$28/'Fixed data'!$C$7</f>
        <v>1.5192892434638743E-2</v>
      </c>
      <c r="AA40" s="34">
        <f>$O$28/'Fixed data'!$C$7</f>
        <v>1.5192892434638743E-2</v>
      </c>
      <c r="AB40" s="34">
        <f>$O$28/'Fixed data'!$C$7</f>
        <v>1.5192892434638743E-2</v>
      </c>
      <c r="AC40" s="34">
        <f>$O$28/'Fixed data'!$C$7</f>
        <v>1.5192892434638743E-2</v>
      </c>
      <c r="AD40" s="34">
        <f>$O$28/'Fixed data'!$C$7</f>
        <v>1.5192892434638743E-2</v>
      </c>
      <c r="AE40" s="34">
        <f>$O$28/'Fixed data'!$C$7</f>
        <v>1.5192892434638743E-2</v>
      </c>
      <c r="AF40" s="34">
        <f>$O$28/'Fixed data'!$C$7</f>
        <v>1.5192892434638743E-2</v>
      </c>
      <c r="AG40" s="34">
        <f>$O$28/'Fixed data'!$C$7</f>
        <v>1.5192892434638743E-2</v>
      </c>
      <c r="AH40" s="34">
        <f>$O$28/'Fixed data'!$C$7</f>
        <v>1.5192892434638743E-2</v>
      </c>
      <c r="AI40" s="34">
        <f>$O$28/'Fixed data'!$C$7</f>
        <v>1.5192892434638743E-2</v>
      </c>
      <c r="AJ40" s="34">
        <f>$O$28/'Fixed data'!$C$7</f>
        <v>1.5192892434638743E-2</v>
      </c>
      <c r="AK40" s="34">
        <f>$O$28/'Fixed data'!$C$7</f>
        <v>1.5192892434638743E-2</v>
      </c>
      <c r="AL40" s="34">
        <f>$O$28/'Fixed data'!$C$7</f>
        <v>1.5192892434638743E-2</v>
      </c>
      <c r="AM40" s="34">
        <f>$O$28/'Fixed data'!$C$7</f>
        <v>1.5192892434638743E-2</v>
      </c>
      <c r="AN40" s="34">
        <f>$O$28/'Fixed data'!$C$7</f>
        <v>1.5192892434638743E-2</v>
      </c>
      <c r="AO40" s="34">
        <f>$O$28/'Fixed data'!$C$7</f>
        <v>1.5192892434638743E-2</v>
      </c>
      <c r="AP40" s="34">
        <f>$O$28/'Fixed data'!$C$7</f>
        <v>1.5192892434638743E-2</v>
      </c>
      <c r="AQ40" s="34">
        <f>$O$28/'Fixed data'!$C$7</f>
        <v>1.5192892434638743E-2</v>
      </c>
      <c r="AR40" s="34">
        <f>$O$28/'Fixed data'!$C$7</f>
        <v>1.5192892434638743E-2</v>
      </c>
      <c r="AS40" s="34">
        <f>$O$28/'Fixed data'!$C$7</f>
        <v>1.5192892434638743E-2</v>
      </c>
      <c r="AT40" s="34">
        <f>$O$28/'Fixed data'!$C$7</f>
        <v>1.5192892434638743E-2</v>
      </c>
      <c r="AU40" s="34">
        <f>$O$28/'Fixed data'!$C$7</f>
        <v>1.5192892434638743E-2</v>
      </c>
      <c r="AV40" s="34">
        <f>$O$28/'Fixed data'!$C$7</f>
        <v>1.5192892434638743E-2</v>
      </c>
      <c r="AW40" s="34">
        <f>$O$28/'Fixed data'!$C$7</f>
        <v>1.5192892434638743E-2</v>
      </c>
      <c r="AX40" s="34">
        <f>$O$28/'Fixed data'!$C$7</f>
        <v>1.5192892434638743E-2</v>
      </c>
      <c r="AY40" s="34">
        <f>$O$28/'Fixed data'!$C$7</f>
        <v>1.5192892434638743E-2</v>
      </c>
      <c r="AZ40" s="34">
        <f>$O$28/'Fixed data'!$C$7</f>
        <v>1.5192892434638743E-2</v>
      </c>
      <c r="BA40" s="34">
        <f>$O$28/'Fixed data'!$C$7</f>
        <v>1.5192892434638743E-2</v>
      </c>
      <c r="BB40" s="34">
        <f>$O$28/'Fixed data'!$C$7</f>
        <v>1.5192892434638743E-2</v>
      </c>
      <c r="BC40" s="34">
        <f>$O$28/'Fixed data'!$C$7</f>
        <v>1.5192892434638743E-2</v>
      </c>
      <c r="BD40" s="34">
        <f>$O$28/'Fixed data'!$C$7</f>
        <v>1.5192892434638743E-2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1.6518343523678494E-2</v>
      </c>
      <c r="R41" s="34">
        <f>$P$28/'Fixed data'!$C$7</f>
        <v>1.6518343523678494E-2</v>
      </c>
      <c r="S41" s="34">
        <f>$P$28/'Fixed data'!$C$7</f>
        <v>1.6518343523678494E-2</v>
      </c>
      <c r="T41" s="34">
        <f>$P$28/'Fixed data'!$C$7</f>
        <v>1.6518343523678494E-2</v>
      </c>
      <c r="U41" s="34">
        <f>$P$28/'Fixed data'!$C$7</f>
        <v>1.6518343523678494E-2</v>
      </c>
      <c r="V41" s="34">
        <f>$P$28/'Fixed data'!$C$7</f>
        <v>1.6518343523678494E-2</v>
      </c>
      <c r="W41" s="34">
        <f>$P$28/'Fixed data'!$C$7</f>
        <v>1.6518343523678494E-2</v>
      </c>
      <c r="X41" s="34">
        <f>$P$28/'Fixed data'!$C$7</f>
        <v>1.6518343523678494E-2</v>
      </c>
      <c r="Y41" s="34">
        <f>$P$28/'Fixed data'!$C$7</f>
        <v>1.6518343523678494E-2</v>
      </c>
      <c r="Z41" s="34">
        <f>$P$28/'Fixed data'!$C$7</f>
        <v>1.6518343523678494E-2</v>
      </c>
      <c r="AA41" s="34">
        <f>$P$28/'Fixed data'!$C$7</f>
        <v>1.6518343523678494E-2</v>
      </c>
      <c r="AB41" s="34">
        <f>$P$28/'Fixed data'!$C$7</f>
        <v>1.6518343523678494E-2</v>
      </c>
      <c r="AC41" s="34">
        <f>$P$28/'Fixed data'!$C$7</f>
        <v>1.6518343523678494E-2</v>
      </c>
      <c r="AD41" s="34">
        <f>$P$28/'Fixed data'!$C$7</f>
        <v>1.6518343523678494E-2</v>
      </c>
      <c r="AE41" s="34">
        <f>$P$28/'Fixed data'!$C$7</f>
        <v>1.6518343523678494E-2</v>
      </c>
      <c r="AF41" s="34">
        <f>$P$28/'Fixed data'!$C$7</f>
        <v>1.6518343523678494E-2</v>
      </c>
      <c r="AG41" s="34">
        <f>$P$28/'Fixed data'!$C$7</f>
        <v>1.6518343523678494E-2</v>
      </c>
      <c r="AH41" s="34">
        <f>$P$28/'Fixed data'!$C$7</f>
        <v>1.6518343523678494E-2</v>
      </c>
      <c r="AI41" s="34">
        <f>$P$28/'Fixed data'!$C$7</f>
        <v>1.6518343523678494E-2</v>
      </c>
      <c r="AJ41" s="34">
        <f>$P$28/'Fixed data'!$C$7</f>
        <v>1.6518343523678494E-2</v>
      </c>
      <c r="AK41" s="34">
        <f>$P$28/'Fixed data'!$C$7</f>
        <v>1.6518343523678494E-2</v>
      </c>
      <c r="AL41" s="34">
        <f>$P$28/'Fixed data'!$C$7</f>
        <v>1.6518343523678494E-2</v>
      </c>
      <c r="AM41" s="34">
        <f>$P$28/'Fixed data'!$C$7</f>
        <v>1.6518343523678494E-2</v>
      </c>
      <c r="AN41" s="34">
        <f>$P$28/'Fixed data'!$C$7</f>
        <v>1.6518343523678494E-2</v>
      </c>
      <c r="AO41" s="34">
        <f>$P$28/'Fixed data'!$C$7</f>
        <v>1.6518343523678494E-2</v>
      </c>
      <c r="AP41" s="34">
        <f>$P$28/'Fixed data'!$C$7</f>
        <v>1.6518343523678494E-2</v>
      </c>
      <c r="AQ41" s="34">
        <f>$P$28/'Fixed data'!$C$7</f>
        <v>1.6518343523678494E-2</v>
      </c>
      <c r="AR41" s="34">
        <f>$P$28/'Fixed data'!$C$7</f>
        <v>1.6518343523678494E-2</v>
      </c>
      <c r="AS41" s="34">
        <f>$P$28/'Fixed data'!$C$7</f>
        <v>1.6518343523678494E-2</v>
      </c>
      <c r="AT41" s="34">
        <f>$P$28/'Fixed data'!$C$7</f>
        <v>1.6518343523678494E-2</v>
      </c>
      <c r="AU41" s="34">
        <f>$P$28/'Fixed data'!$C$7</f>
        <v>1.6518343523678494E-2</v>
      </c>
      <c r="AV41" s="34">
        <f>$P$28/'Fixed data'!$C$7</f>
        <v>1.6518343523678494E-2</v>
      </c>
      <c r="AW41" s="34">
        <f>$P$28/'Fixed data'!$C$7</f>
        <v>1.6518343523678494E-2</v>
      </c>
      <c r="AX41" s="34">
        <f>$P$28/'Fixed data'!$C$7</f>
        <v>1.6518343523678494E-2</v>
      </c>
      <c r="AY41" s="34">
        <f>$P$28/'Fixed data'!$C$7</f>
        <v>1.6518343523678494E-2</v>
      </c>
      <c r="AZ41" s="34">
        <f>$P$28/'Fixed data'!$C$7</f>
        <v>1.6518343523678494E-2</v>
      </c>
      <c r="BA41" s="34">
        <f>$P$28/'Fixed data'!$C$7</f>
        <v>1.6518343523678494E-2</v>
      </c>
      <c r="BB41" s="34">
        <f>$P$28/'Fixed data'!$C$7</f>
        <v>1.6518343523678494E-2</v>
      </c>
      <c r="BC41" s="34">
        <f>$P$28/'Fixed data'!$C$7</f>
        <v>1.6518343523678494E-2</v>
      </c>
      <c r="BD41" s="34">
        <f>$P$28/'Fixed data'!$C$7</f>
        <v>1.6518343523678494E-2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1.7706118426268274E-2</v>
      </c>
      <c r="S42" s="34">
        <f>$Q$28/'Fixed data'!$C$7</f>
        <v>1.7706118426268274E-2</v>
      </c>
      <c r="T42" s="34">
        <f>$Q$28/'Fixed data'!$C$7</f>
        <v>1.7706118426268274E-2</v>
      </c>
      <c r="U42" s="34">
        <f>$Q$28/'Fixed data'!$C$7</f>
        <v>1.7706118426268274E-2</v>
      </c>
      <c r="V42" s="34">
        <f>$Q$28/'Fixed data'!$C$7</f>
        <v>1.7706118426268274E-2</v>
      </c>
      <c r="W42" s="34">
        <f>$Q$28/'Fixed data'!$C$7</f>
        <v>1.7706118426268274E-2</v>
      </c>
      <c r="X42" s="34">
        <f>$Q$28/'Fixed data'!$C$7</f>
        <v>1.7706118426268274E-2</v>
      </c>
      <c r="Y42" s="34">
        <f>$Q$28/'Fixed data'!$C$7</f>
        <v>1.7706118426268274E-2</v>
      </c>
      <c r="Z42" s="34">
        <f>$Q$28/'Fixed data'!$C$7</f>
        <v>1.7706118426268274E-2</v>
      </c>
      <c r="AA42" s="34">
        <f>$Q$28/'Fixed data'!$C$7</f>
        <v>1.7706118426268274E-2</v>
      </c>
      <c r="AB42" s="34">
        <f>$Q$28/'Fixed data'!$C$7</f>
        <v>1.7706118426268274E-2</v>
      </c>
      <c r="AC42" s="34">
        <f>$Q$28/'Fixed data'!$C$7</f>
        <v>1.7706118426268274E-2</v>
      </c>
      <c r="AD42" s="34">
        <f>$Q$28/'Fixed data'!$C$7</f>
        <v>1.7706118426268274E-2</v>
      </c>
      <c r="AE42" s="34">
        <f>$Q$28/'Fixed data'!$C$7</f>
        <v>1.7706118426268274E-2</v>
      </c>
      <c r="AF42" s="34">
        <f>$Q$28/'Fixed data'!$C$7</f>
        <v>1.7706118426268274E-2</v>
      </c>
      <c r="AG42" s="34">
        <f>$Q$28/'Fixed data'!$C$7</f>
        <v>1.7706118426268274E-2</v>
      </c>
      <c r="AH42" s="34">
        <f>$Q$28/'Fixed data'!$C$7</f>
        <v>1.7706118426268274E-2</v>
      </c>
      <c r="AI42" s="34">
        <f>$Q$28/'Fixed data'!$C$7</f>
        <v>1.7706118426268274E-2</v>
      </c>
      <c r="AJ42" s="34">
        <f>$Q$28/'Fixed data'!$C$7</f>
        <v>1.7706118426268274E-2</v>
      </c>
      <c r="AK42" s="34">
        <f>$Q$28/'Fixed data'!$C$7</f>
        <v>1.7706118426268274E-2</v>
      </c>
      <c r="AL42" s="34">
        <f>$Q$28/'Fixed data'!$C$7</f>
        <v>1.7706118426268274E-2</v>
      </c>
      <c r="AM42" s="34">
        <f>$Q$28/'Fixed data'!$C$7</f>
        <v>1.7706118426268274E-2</v>
      </c>
      <c r="AN42" s="34">
        <f>$Q$28/'Fixed data'!$C$7</f>
        <v>1.7706118426268274E-2</v>
      </c>
      <c r="AO42" s="34">
        <f>$Q$28/'Fixed data'!$C$7</f>
        <v>1.7706118426268274E-2</v>
      </c>
      <c r="AP42" s="34">
        <f>$Q$28/'Fixed data'!$C$7</f>
        <v>1.7706118426268274E-2</v>
      </c>
      <c r="AQ42" s="34">
        <f>$Q$28/'Fixed data'!$C$7</f>
        <v>1.7706118426268274E-2</v>
      </c>
      <c r="AR42" s="34">
        <f>$Q$28/'Fixed data'!$C$7</f>
        <v>1.7706118426268274E-2</v>
      </c>
      <c r="AS42" s="34">
        <f>$Q$28/'Fixed data'!$C$7</f>
        <v>1.7706118426268274E-2</v>
      </c>
      <c r="AT42" s="34">
        <f>$Q$28/'Fixed data'!$C$7</f>
        <v>1.7706118426268274E-2</v>
      </c>
      <c r="AU42" s="34">
        <f>$Q$28/'Fixed data'!$C$7</f>
        <v>1.7706118426268274E-2</v>
      </c>
      <c r="AV42" s="34">
        <f>$Q$28/'Fixed data'!$C$7</f>
        <v>1.7706118426268274E-2</v>
      </c>
      <c r="AW42" s="34">
        <f>$Q$28/'Fixed data'!$C$7</f>
        <v>1.7706118426268274E-2</v>
      </c>
      <c r="AX42" s="34">
        <f>$Q$28/'Fixed data'!$C$7</f>
        <v>1.7706118426268274E-2</v>
      </c>
      <c r="AY42" s="34">
        <f>$Q$28/'Fixed data'!$C$7</f>
        <v>1.7706118426268274E-2</v>
      </c>
      <c r="AZ42" s="34">
        <f>$Q$28/'Fixed data'!$C$7</f>
        <v>1.7706118426268274E-2</v>
      </c>
      <c r="BA42" s="34">
        <f>$Q$28/'Fixed data'!$C$7</f>
        <v>1.7706118426268274E-2</v>
      </c>
      <c r="BB42" s="34">
        <f>$Q$28/'Fixed data'!$C$7</f>
        <v>1.7706118426268274E-2</v>
      </c>
      <c r="BC42" s="34">
        <f>$Q$28/'Fixed data'!$C$7</f>
        <v>1.7706118426268274E-2</v>
      </c>
      <c r="BD42" s="34">
        <f>$Q$28/'Fixed data'!$C$7</f>
        <v>1.7706118426268274E-2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1.8678741922389101E-2</v>
      </c>
      <c r="T43" s="34">
        <f>$R$28/'Fixed data'!$C$7</f>
        <v>1.8678741922389101E-2</v>
      </c>
      <c r="U43" s="34">
        <f>$R$28/'Fixed data'!$C$7</f>
        <v>1.8678741922389101E-2</v>
      </c>
      <c r="V43" s="34">
        <f>$R$28/'Fixed data'!$C$7</f>
        <v>1.8678741922389101E-2</v>
      </c>
      <c r="W43" s="34">
        <f>$R$28/'Fixed data'!$C$7</f>
        <v>1.8678741922389101E-2</v>
      </c>
      <c r="X43" s="34">
        <f>$R$28/'Fixed data'!$C$7</f>
        <v>1.8678741922389101E-2</v>
      </c>
      <c r="Y43" s="34">
        <f>$R$28/'Fixed data'!$C$7</f>
        <v>1.8678741922389101E-2</v>
      </c>
      <c r="Z43" s="34">
        <f>$R$28/'Fixed data'!$C$7</f>
        <v>1.8678741922389101E-2</v>
      </c>
      <c r="AA43" s="34">
        <f>$R$28/'Fixed data'!$C$7</f>
        <v>1.8678741922389101E-2</v>
      </c>
      <c r="AB43" s="34">
        <f>$R$28/'Fixed data'!$C$7</f>
        <v>1.8678741922389101E-2</v>
      </c>
      <c r="AC43" s="34">
        <f>$R$28/'Fixed data'!$C$7</f>
        <v>1.8678741922389101E-2</v>
      </c>
      <c r="AD43" s="34">
        <f>$R$28/'Fixed data'!$C$7</f>
        <v>1.8678741922389101E-2</v>
      </c>
      <c r="AE43" s="34">
        <f>$R$28/'Fixed data'!$C$7</f>
        <v>1.8678741922389101E-2</v>
      </c>
      <c r="AF43" s="34">
        <f>$R$28/'Fixed data'!$C$7</f>
        <v>1.8678741922389101E-2</v>
      </c>
      <c r="AG43" s="34">
        <f>$R$28/'Fixed data'!$C$7</f>
        <v>1.8678741922389101E-2</v>
      </c>
      <c r="AH43" s="34">
        <f>$R$28/'Fixed data'!$C$7</f>
        <v>1.8678741922389101E-2</v>
      </c>
      <c r="AI43" s="34">
        <f>$R$28/'Fixed data'!$C$7</f>
        <v>1.8678741922389101E-2</v>
      </c>
      <c r="AJ43" s="34">
        <f>$R$28/'Fixed data'!$C$7</f>
        <v>1.8678741922389101E-2</v>
      </c>
      <c r="AK43" s="34">
        <f>$R$28/'Fixed data'!$C$7</f>
        <v>1.8678741922389101E-2</v>
      </c>
      <c r="AL43" s="34">
        <f>$R$28/'Fixed data'!$C$7</f>
        <v>1.8678741922389101E-2</v>
      </c>
      <c r="AM43" s="34">
        <f>$R$28/'Fixed data'!$C$7</f>
        <v>1.8678741922389101E-2</v>
      </c>
      <c r="AN43" s="34">
        <f>$R$28/'Fixed data'!$C$7</f>
        <v>1.8678741922389101E-2</v>
      </c>
      <c r="AO43" s="34">
        <f>$R$28/'Fixed data'!$C$7</f>
        <v>1.8678741922389101E-2</v>
      </c>
      <c r="AP43" s="34">
        <f>$R$28/'Fixed data'!$C$7</f>
        <v>1.8678741922389101E-2</v>
      </c>
      <c r="AQ43" s="34">
        <f>$R$28/'Fixed data'!$C$7</f>
        <v>1.8678741922389101E-2</v>
      </c>
      <c r="AR43" s="34">
        <f>$R$28/'Fixed data'!$C$7</f>
        <v>1.8678741922389101E-2</v>
      </c>
      <c r="AS43" s="34">
        <f>$R$28/'Fixed data'!$C$7</f>
        <v>1.8678741922389101E-2</v>
      </c>
      <c r="AT43" s="34">
        <f>$R$28/'Fixed data'!$C$7</f>
        <v>1.8678741922389101E-2</v>
      </c>
      <c r="AU43" s="34">
        <f>$R$28/'Fixed data'!$C$7</f>
        <v>1.8678741922389101E-2</v>
      </c>
      <c r="AV43" s="34">
        <f>$R$28/'Fixed data'!$C$7</f>
        <v>1.8678741922389101E-2</v>
      </c>
      <c r="AW43" s="34">
        <f>$R$28/'Fixed data'!$C$7</f>
        <v>1.8678741922389101E-2</v>
      </c>
      <c r="AX43" s="34">
        <f>$R$28/'Fixed data'!$C$7</f>
        <v>1.8678741922389101E-2</v>
      </c>
      <c r="AY43" s="34">
        <f>$R$28/'Fixed data'!$C$7</f>
        <v>1.8678741922389101E-2</v>
      </c>
      <c r="AZ43" s="34">
        <f>$R$28/'Fixed data'!$C$7</f>
        <v>1.8678741922389101E-2</v>
      </c>
      <c r="BA43" s="34">
        <f>$R$28/'Fixed data'!$C$7</f>
        <v>1.8678741922389101E-2</v>
      </c>
      <c r="BB43" s="34">
        <f>$R$28/'Fixed data'!$C$7</f>
        <v>1.8678741922389101E-2</v>
      </c>
      <c r="BC43" s="34">
        <f>$R$28/'Fixed data'!$C$7</f>
        <v>1.8678741922389101E-2</v>
      </c>
      <c r="BD43" s="34">
        <f>$R$28/'Fixed data'!$C$7</f>
        <v>1.8678741922389101E-2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1.9439010420357377E-2</v>
      </c>
      <c r="U44" s="34">
        <f>$S$28/'Fixed data'!$C$7</f>
        <v>1.9439010420357377E-2</v>
      </c>
      <c r="V44" s="34">
        <f>$S$28/'Fixed data'!$C$7</f>
        <v>1.9439010420357377E-2</v>
      </c>
      <c r="W44" s="34">
        <f>$S$28/'Fixed data'!$C$7</f>
        <v>1.9439010420357377E-2</v>
      </c>
      <c r="X44" s="34">
        <f>$S$28/'Fixed data'!$C$7</f>
        <v>1.9439010420357377E-2</v>
      </c>
      <c r="Y44" s="34">
        <f>$S$28/'Fixed data'!$C$7</f>
        <v>1.9439010420357377E-2</v>
      </c>
      <c r="Z44" s="34">
        <f>$S$28/'Fixed data'!$C$7</f>
        <v>1.9439010420357377E-2</v>
      </c>
      <c r="AA44" s="34">
        <f>$S$28/'Fixed data'!$C$7</f>
        <v>1.9439010420357377E-2</v>
      </c>
      <c r="AB44" s="34">
        <f>$S$28/'Fixed data'!$C$7</f>
        <v>1.9439010420357377E-2</v>
      </c>
      <c r="AC44" s="34">
        <f>$S$28/'Fixed data'!$C$7</f>
        <v>1.9439010420357377E-2</v>
      </c>
      <c r="AD44" s="34">
        <f>$S$28/'Fixed data'!$C$7</f>
        <v>1.9439010420357377E-2</v>
      </c>
      <c r="AE44" s="34">
        <f>$S$28/'Fixed data'!$C$7</f>
        <v>1.9439010420357377E-2</v>
      </c>
      <c r="AF44" s="34">
        <f>$S$28/'Fixed data'!$C$7</f>
        <v>1.9439010420357377E-2</v>
      </c>
      <c r="AG44" s="34">
        <f>$S$28/'Fixed data'!$C$7</f>
        <v>1.9439010420357377E-2</v>
      </c>
      <c r="AH44" s="34">
        <f>$S$28/'Fixed data'!$C$7</f>
        <v>1.9439010420357377E-2</v>
      </c>
      <c r="AI44" s="34">
        <f>$S$28/'Fixed data'!$C$7</f>
        <v>1.9439010420357377E-2</v>
      </c>
      <c r="AJ44" s="34">
        <f>$S$28/'Fixed data'!$C$7</f>
        <v>1.9439010420357377E-2</v>
      </c>
      <c r="AK44" s="34">
        <f>$S$28/'Fixed data'!$C$7</f>
        <v>1.9439010420357377E-2</v>
      </c>
      <c r="AL44" s="34">
        <f>$S$28/'Fixed data'!$C$7</f>
        <v>1.9439010420357377E-2</v>
      </c>
      <c r="AM44" s="34">
        <f>$S$28/'Fixed data'!$C$7</f>
        <v>1.9439010420357377E-2</v>
      </c>
      <c r="AN44" s="34">
        <f>$S$28/'Fixed data'!$C$7</f>
        <v>1.9439010420357377E-2</v>
      </c>
      <c r="AO44" s="34">
        <f>$S$28/'Fixed data'!$C$7</f>
        <v>1.9439010420357377E-2</v>
      </c>
      <c r="AP44" s="34">
        <f>$S$28/'Fixed data'!$C$7</f>
        <v>1.9439010420357377E-2</v>
      </c>
      <c r="AQ44" s="34">
        <f>$S$28/'Fixed data'!$C$7</f>
        <v>1.9439010420357377E-2</v>
      </c>
      <c r="AR44" s="34">
        <f>$S$28/'Fixed data'!$C$7</f>
        <v>1.9439010420357377E-2</v>
      </c>
      <c r="AS44" s="34">
        <f>$S$28/'Fixed data'!$C$7</f>
        <v>1.9439010420357377E-2</v>
      </c>
      <c r="AT44" s="34">
        <f>$S$28/'Fixed data'!$C$7</f>
        <v>1.9439010420357377E-2</v>
      </c>
      <c r="AU44" s="34">
        <f>$S$28/'Fixed data'!$C$7</f>
        <v>1.9439010420357377E-2</v>
      </c>
      <c r="AV44" s="34">
        <f>$S$28/'Fixed data'!$C$7</f>
        <v>1.9439010420357377E-2</v>
      </c>
      <c r="AW44" s="34">
        <f>$S$28/'Fixed data'!$C$7</f>
        <v>1.9439010420357377E-2</v>
      </c>
      <c r="AX44" s="34">
        <f>$S$28/'Fixed data'!$C$7</f>
        <v>1.9439010420357377E-2</v>
      </c>
      <c r="AY44" s="34">
        <f>$S$28/'Fixed data'!$C$7</f>
        <v>1.9439010420357377E-2</v>
      </c>
      <c r="AZ44" s="34">
        <f>$S$28/'Fixed data'!$C$7</f>
        <v>1.9439010420357377E-2</v>
      </c>
      <c r="BA44" s="34">
        <f>$S$28/'Fixed data'!$C$7</f>
        <v>1.9439010420357377E-2</v>
      </c>
      <c r="BB44" s="34">
        <f>$S$28/'Fixed data'!$C$7</f>
        <v>1.9439010420357377E-2</v>
      </c>
      <c r="BC44" s="34">
        <f>$S$28/'Fixed data'!$C$7</f>
        <v>1.9439010420357377E-2</v>
      </c>
      <c r="BD44" s="34">
        <f>$S$28/'Fixed data'!$C$7</f>
        <v>1.9439010420357377E-2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1.9982961830146317E-2</v>
      </c>
      <c r="V45" s="34">
        <f>$T$28/'Fixed data'!$C$7</f>
        <v>1.9982961830146317E-2</v>
      </c>
      <c r="W45" s="34">
        <f>$T$28/'Fixed data'!$C$7</f>
        <v>1.9982961830146317E-2</v>
      </c>
      <c r="X45" s="34">
        <f>$T$28/'Fixed data'!$C$7</f>
        <v>1.9982961830146317E-2</v>
      </c>
      <c r="Y45" s="34">
        <f>$T$28/'Fixed data'!$C$7</f>
        <v>1.9982961830146317E-2</v>
      </c>
      <c r="Z45" s="34">
        <f>$T$28/'Fixed data'!$C$7</f>
        <v>1.9982961830146317E-2</v>
      </c>
      <c r="AA45" s="34">
        <f>$T$28/'Fixed data'!$C$7</f>
        <v>1.9982961830146317E-2</v>
      </c>
      <c r="AB45" s="34">
        <f>$T$28/'Fixed data'!$C$7</f>
        <v>1.9982961830146317E-2</v>
      </c>
      <c r="AC45" s="34">
        <f>$T$28/'Fixed data'!$C$7</f>
        <v>1.9982961830146317E-2</v>
      </c>
      <c r="AD45" s="34">
        <f>$T$28/'Fixed data'!$C$7</f>
        <v>1.9982961830146317E-2</v>
      </c>
      <c r="AE45" s="34">
        <f>$T$28/'Fixed data'!$C$7</f>
        <v>1.9982961830146317E-2</v>
      </c>
      <c r="AF45" s="34">
        <f>$T$28/'Fixed data'!$C$7</f>
        <v>1.9982961830146317E-2</v>
      </c>
      <c r="AG45" s="34">
        <f>$T$28/'Fixed data'!$C$7</f>
        <v>1.9982961830146317E-2</v>
      </c>
      <c r="AH45" s="34">
        <f>$T$28/'Fixed data'!$C$7</f>
        <v>1.9982961830146317E-2</v>
      </c>
      <c r="AI45" s="34">
        <f>$T$28/'Fixed data'!$C$7</f>
        <v>1.9982961830146317E-2</v>
      </c>
      <c r="AJ45" s="34">
        <f>$T$28/'Fixed data'!$C$7</f>
        <v>1.9982961830146317E-2</v>
      </c>
      <c r="AK45" s="34">
        <f>$T$28/'Fixed data'!$C$7</f>
        <v>1.9982961830146317E-2</v>
      </c>
      <c r="AL45" s="34">
        <f>$T$28/'Fixed data'!$C$7</f>
        <v>1.9982961830146317E-2</v>
      </c>
      <c r="AM45" s="34">
        <f>$T$28/'Fixed data'!$C$7</f>
        <v>1.9982961830146317E-2</v>
      </c>
      <c r="AN45" s="34">
        <f>$T$28/'Fixed data'!$C$7</f>
        <v>1.9982961830146317E-2</v>
      </c>
      <c r="AO45" s="34">
        <f>$T$28/'Fixed data'!$C$7</f>
        <v>1.9982961830146317E-2</v>
      </c>
      <c r="AP45" s="34">
        <f>$T$28/'Fixed data'!$C$7</f>
        <v>1.9982961830146317E-2</v>
      </c>
      <c r="AQ45" s="34">
        <f>$T$28/'Fixed data'!$C$7</f>
        <v>1.9982961830146317E-2</v>
      </c>
      <c r="AR45" s="34">
        <f>$T$28/'Fixed data'!$C$7</f>
        <v>1.9982961830146317E-2</v>
      </c>
      <c r="AS45" s="34">
        <f>$T$28/'Fixed data'!$C$7</f>
        <v>1.9982961830146317E-2</v>
      </c>
      <c r="AT45" s="34">
        <f>$T$28/'Fixed data'!$C$7</f>
        <v>1.9982961830146317E-2</v>
      </c>
      <c r="AU45" s="34">
        <f>$T$28/'Fixed data'!$C$7</f>
        <v>1.9982961830146317E-2</v>
      </c>
      <c r="AV45" s="34">
        <f>$T$28/'Fixed data'!$C$7</f>
        <v>1.9982961830146317E-2</v>
      </c>
      <c r="AW45" s="34">
        <f>$T$28/'Fixed data'!$C$7</f>
        <v>1.9982961830146317E-2</v>
      </c>
      <c r="AX45" s="34">
        <f>$T$28/'Fixed data'!$C$7</f>
        <v>1.9982961830146317E-2</v>
      </c>
      <c r="AY45" s="34">
        <f>$T$28/'Fixed data'!$C$7</f>
        <v>1.9982961830146317E-2</v>
      </c>
      <c r="AZ45" s="34">
        <f>$T$28/'Fixed data'!$C$7</f>
        <v>1.9982961830146317E-2</v>
      </c>
      <c r="BA45" s="34">
        <f>$T$28/'Fixed data'!$C$7</f>
        <v>1.9982961830146317E-2</v>
      </c>
      <c r="BB45" s="34">
        <f>$T$28/'Fixed data'!$C$7</f>
        <v>1.9982961830146317E-2</v>
      </c>
      <c r="BC45" s="34">
        <f>$T$28/'Fixed data'!$C$7</f>
        <v>1.9982961830146317E-2</v>
      </c>
      <c r="BD45" s="34">
        <f>$T$28/'Fixed data'!$C$7</f>
        <v>1.9982961830146317E-2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2.0293087477967948E-2</v>
      </c>
      <c r="W46" s="34">
        <f>$U$28/'Fixed data'!$C$7</f>
        <v>2.0293087477967948E-2</v>
      </c>
      <c r="X46" s="34">
        <f>$U$28/'Fixed data'!$C$7</f>
        <v>2.0293087477967948E-2</v>
      </c>
      <c r="Y46" s="34">
        <f>$U$28/'Fixed data'!$C$7</f>
        <v>2.0293087477967948E-2</v>
      </c>
      <c r="Z46" s="34">
        <f>$U$28/'Fixed data'!$C$7</f>
        <v>2.0293087477967948E-2</v>
      </c>
      <c r="AA46" s="34">
        <f>$U$28/'Fixed data'!$C$7</f>
        <v>2.0293087477967948E-2</v>
      </c>
      <c r="AB46" s="34">
        <f>$U$28/'Fixed data'!$C$7</f>
        <v>2.0293087477967948E-2</v>
      </c>
      <c r="AC46" s="34">
        <f>$U$28/'Fixed data'!$C$7</f>
        <v>2.0293087477967948E-2</v>
      </c>
      <c r="AD46" s="34">
        <f>$U$28/'Fixed data'!$C$7</f>
        <v>2.0293087477967948E-2</v>
      </c>
      <c r="AE46" s="34">
        <f>$U$28/'Fixed data'!$C$7</f>
        <v>2.0293087477967948E-2</v>
      </c>
      <c r="AF46" s="34">
        <f>$U$28/'Fixed data'!$C$7</f>
        <v>2.0293087477967948E-2</v>
      </c>
      <c r="AG46" s="34">
        <f>$U$28/'Fixed data'!$C$7</f>
        <v>2.0293087477967948E-2</v>
      </c>
      <c r="AH46" s="34">
        <f>$U$28/'Fixed data'!$C$7</f>
        <v>2.0293087477967948E-2</v>
      </c>
      <c r="AI46" s="34">
        <f>$U$28/'Fixed data'!$C$7</f>
        <v>2.0293087477967948E-2</v>
      </c>
      <c r="AJ46" s="34">
        <f>$U$28/'Fixed data'!$C$7</f>
        <v>2.0293087477967948E-2</v>
      </c>
      <c r="AK46" s="34">
        <f>$U$28/'Fixed data'!$C$7</f>
        <v>2.0293087477967948E-2</v>
      </c>
      <c r="AL46" s="34">
        <f>$U$28/'Fixed data'!$C$7</f>
        <v>2.0293087477967948E-2</v>
      </c>
      <c r="AM46" s="34">
        <f>$U$28/'Fixed data'!$C$7</f>
        <v>2.0293087477967948E-2</v>
      </c>
      <c r="AN46" s="34">
        <f>$U$28/'Fixed data'!$C$7</f>
        <v>2.0293087477967948E-2</v>
      </c>
      <c r="AO46" s="34">
        <f>$U$28/'Fixed data'!$C$7</f>
        <v>2.0293087477967948E-2</v>
      </c>
      <c r="AP46" s="34">
        <f>$U$28/'Fixed data'!$C$7</f>
        <v>2.0293087477967948E-2</v>
      </c>
      <c r="AQ46" s="34">
        <f>$U$28/'Fixed data'!$C$7</f>
        <v>2.0293087477967948E-2</v>
      </c>
      <c r="AR46" s="34">
        <f>$U$28/'Fixed data'!$C$7</f>
        <v>2.0293087477967948E-2</v>
      </c>
      <c r="AS46" s="34">
        <f>$U$28/'Fixed data'!$C$7</f>
        <v>2.0293087477967948E-2</v>
      </c>
      <c r="AT46" s="34">
        <f>$U$28/'Fixed data'!$C$7</f>
        <v>2.0293087477967948E-2</v>
      </c>
      <c r="AU46" s="34">
        <f>$U$28/'Fixed data'!$C$7</f>
        <v>2.0293087477967948E-2</v>
      </c>
      <c r="AV46" s="34">
        <f>$U$28/'Fixed data'!$C$7</f>
        <v>2.0293087477967948E-2</v>
      </c>
      <c r="AW46" s="34">
        <f>$U$28/'Fixed data'!$C$7</f>
        <v>2.0293087477967948E-2</v>
      </c>
      <c r="AX46" s="34">
        <f>$U$28/'Fixed data'!$C$7</f>
        <v>2.0293087477967948E-2</v>
      </c>
      <c r="AY46" s="34">
        <f>$U$28/'Fixed data'!$C$7</f>
        <v>2.0293087477967948E-2</v>
      </c>
      <c r="AZ46" s="34">
        <f>$U$28/'Fixed data'!$C$7</f>
        <v>2.0293087477967948E-2</v>
      </c>
      <c r="BA46" s="34">
        <f>$U$28/'Fixed data'!$C$7</f>
        <v>2.0293087477967948E-2</v>
      </c>
      <c r="BB46" s="34">
        <f>$U$28/'Fixed data'!$C$7</f>
        <v>2.0293087477967948E-2</v>
      </c>
      <c r="BC46" s="34">
        <f>$U$28/'Fixed data'!$C$7</f>
        <v>2.0293087477967948E-2</v>
      </c>
      <c r="BD46" s="34">
        <f>$U$28/'Fixed data'!$C$7</f>
        <v>2.0293087477967948E-2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2.0463355399304526E-2</v>
      </c>
      <c r="X47" s="34">
        <f>$V$28/'Fixed data'!$C$7</f>
        <v>2.0463355399304526E-2</v>
      </c>
      <c r="Y47" s="34">
        <f>$V$28/'Fixed data'!$C$7</f>
        <v>2.0463355399304526E-2</v>
      </c>
      <c r="Z47" s="34">
        <f>$V$28/'Fixed data'!$C$7</f>
        <v>2.0463355399304526E-2</v>
      </c>
      <c r="AA47" s="34">
        <f>$V$28/'Fixed data'!$C$7</f>
        <v>2.0463355399304526E-2</v>
      </c>
      <c r="AB47" s="34">
        <f>$V$28/'Fixed data'!$C$7</f>
        <v>2.0463355399304526E-2</v>
      </c>
      <c r="AC47" s="34">
        <f>$V$28/'Fixed data'!$C$7</f>
        <v>2.0463355399304526E-2</v>
      </c>
      <c r="AD47" s="34">
        <f>$V$28/'Fixed data'!$C$7</f>
        <v>2.0463355399304526E-2</v>
      </c>
      <c r="AE47" s="34">
        <f>$V$28/'Fixed data'!$C$7</f>
        <v>2.0463355399304526E-2</v>
      </c>
      <c r="AF47" s="34">
        <f>$V$28/'Fixed data'!$C$7</f>
        <v>2.0463355399304526E-2</v>
      </c>
      <c r="AG47" s="34">
        <f>$V$28/'Fixed data'!$C$7</f>
        <v>2.0463355399304526E-2</v>
      </c>
      <c r="AH47" s="34">
        <f>$V$28/'Fixed data'!$C$7</f>
        <v>2.0463355399304526E-2</v>
      </c>
      <c r="AI47" s="34">
        <f>$V$28/'Fixed data'!$C$7</f>
        <v>2.0463355399304526E-2</v>
      </c>
      <c r="AJ47" s="34">
        <f>$V$28/'Fixed data'!$C$7</f>
        <v>2.0463355399304526E-2</v>
      </c>
      <c r="AK47" s="34">
        <f>$V$28/'Fixed data'!$C$7</f>
        <v>2.0463355399304526E-2</v>
      </c>
      <c r="AL47" s="34">
        <f>$V$28/'Fixed data'!$C$7</f>
        <v>2.0463355399304526E-2</v>
      </c>
      <c r="AM47" s="34">
        <f>$V$28/'Fixed data'!$C$7</f>
        <v>2.0463355399304526E-2</v>
      </c>
      <c r="AN47" s="34">
        <f>$V$28/'Fixed data'!$C$7</f>
        <v>2.0463355399304526E-2</v>
      </c>
      <c r="AO47" s="34">
        <f>$V$28/'Fixed data'!$C$7</f>
        <v>2.0463355399304526E-2</v>
      </c>
      <c r="AP47" s="34">
        <f>$V$28/'Fixed data'!$C$7</f>
        <v>2.0463355399304526E-2</v>
      </c>
      <c r="AQ47" s="34">
        <f>$V$28/'Fixed data'!$C$7</f>
        <v>2.0463355399304526E-2</v>
      </c>
      <c r="AR47" s="34">
        <f>$V$28/'Fixed data'!$C$7</f>
        <v>2.0463355399304526E-2</v>
      </c>
      <c r="AS47" s="34">
        <f>$V$28/'Fixed data'!$C$7</f>
        <v>2.0463355399304526E-2</v>
      </c>
      <c r="AT47" s="34">
        <f>$V$28/'Fixed data'!$C$7</f>
        <v>2.0463355399304526E-2</v>
      </c>
      <c r="AU47" s="34">
        <f>$V$28/'Fixed data'!$C$7</f>
        <v>2.0463355399304526E-2</v>
      </c>
      <c r="AV47" s="34">
        <f>$V$28/'Fixed data'!$C$7</f>
        <v>2.0463355399304526E-2</v>
      </c>
      <c r="AW47" s="34">
        <f>$V$28/'Fixed data'!$C$7</f>
        <v>2.0463355399304526E-2</v>
      </c>
      <c r="AX47" s="34">
        <f>$V$28/'Fixed data'!$C$7</f>
        <v>2.0463355399304526E-2</v>
      </c>
      <c r="AY47" s="34">
        <f>$V$28/'Fixed data'!$C$7</f>
        <v>2.0463355399304526E-2</v>
      </c>
      <c r="AZ47" s="34">
        <f>$V$28/'Fixed data'!$C$7</f>
        <v>2.0463355399304526E-2</v>
      </c>
      <c r="BA47" s="34">
        <f>$V$28/'Fixed data'!$C$7</f>
        <v>2.0463355399304526E-2</v>
      </c>
      <c r="BB47" s="34">
        <f>$V$28/'Fixed data'!$C$7</f>
        <v>2.0463355399304526E-2</v>
      </c>
      <c r="BC47" s="34">
        <f>$V$28/'Fixed data'!$C$7</f>
        <v>2.0463355399304526E-2</v>
      </c>
      <c r="BD47" s="34">
        <f>$V$28/'Fixed data'!$C$7</f>
        <v>2.0463355399304526E-2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2.0546698944875003E-2</v>
      </c>
      <c r="Y48" s="34">
        <f>$W$28/'Fixed data'!$C$7</f>
        <v>2.0546698944875003E-2</v>
      </c>
      <c r="Z48" s="34">
        <f>$W$28/'Fixed data'!$C$7</f>
        <v>2.0546698944875003E-2</v>
      </c>
      <c r="AA48" s="34">
        <f>$W$28/'Fixed data'!$C$7</f>
        <v>2.0546698944875003E-2</v>
      </c>
      <c r="AB48" s="34">
        <f>$W$28/'Fixed data'!$C$7</f>
        <v>2.0546698944875003E-2</v>
      </c>
      <c r="AC48" s="34">
        <f>$W$28/'Fixed data'!$C$7</f>
        <v>2.0546698944875003E-2</v>
      </c>
      <c r="AD48" s="34">
        <f>$W$28/'Fixed data'!$C$7</f>
        <v>2.0546698944875003E-2</v>
      </c>
      <c r="AE48" s="34">
        <f>$W$28/'Fixed data'!$C$7</f>
        <v>2.0546698944875003E-2</v>
      </c>
      <c r="AF48" s="34">
        <f>$W$28/'Fixed data'!$C$7</f>
        <v>2.0546698944875003E-2</v>
      </c>
      <c r="AG48" s="34">
        <f>$W$28/'Fixed data'!$C$7</f>
        <v>2.0546698944875003E-2</v>
      </c>
      <c r="AH48" s="34">
        <f>$W$28/'Fixed data'!$C$7</f>
        <v>2.0546698944875003E-2</v>
      </c>
      <c r="AI48" s="34">
        <f>$W$28/'Fixed data'!$C$7</f>
        <v>2.0546698944875003E-2</v>
      </c>
      <c r="AJ48" s="34">
        <f>$W$28/'Fixed data'!$C$7</f>
        <v>2.0546698944875003E-2</v>
      </c>
      <c r="AK48" s="34">
        <f>$W$28/'Fixed data'!$C$7</f>
        <v>2.0546698944875003E-2</v>
      </c>
      <c r="AL48" s="34">
        <f>$W$28/'Fixed data'!$C$7</f>
        <v>2.0546698944875003E-2</v>
      </c>
      <c r="AM48" s="34">
        <f>$W$28/'Fixed data'!$C$7</f>
        <v>2.0546698944875003E-2</v>
      </c>
      <c r="AN48" s="34">
        <f>$W$28/'Fixed data'!$C$7</f>
        <v>2.0546698944875003E-2</v>
      </c>
      <c r="AO48" s="34">
        <f>$W$28/'Fixed data'!$C$7</f>
        <v>2.0546698944875003E-2</v>
      </c>
      <c r="AP48" s="34">
        <f>$W$28/'Fixed data'!$C$7</f>
        <v>2.0546698944875003E-2</v>
      </c>
      <c r="AQ48" s="34">
        <f>$W$28/'Fixed data'!$C$7</f>
        <v>2.0546698944875003E-2</v>
      </c>
      <c r="AR48" s="34">
        <f>$W$28/'Fixed data'!$C$7</f>
        <v>2.0546698944875003E-2</v>
      </c>
      <c r="AS48" s="34">
        <f>$W$28/'Fixed data'!$C$7</f>
        <v>2.0546698944875003E-2</v>
      </c>
      <c r="AT48" s="34">
        <f>$W$28/'Fixed data'!$C$7</f>
        <v>2.0546698944875003E-2</v>
      </c>
      <c r="AU48" s="34">
        <f>$W$28/'Fixed data'!$C$7</f>
        <v>2.0546698944875003E-2</v>
      </c>
      <c r="AV48" s="34">
        <f>$W$28/'Fixed data'!$C$7</f>
        <v>2.0546698944875003E-2</v>
      </c>
      <c r="AW48" s="34">
        <f>$W$28/'Fixed data'!$C$7</f>
        <v>2.0546698944875003E-2</v>
      </c>
      <c r="AX48" s="34">
        <f>$W$28/'Fixed data'!$C$7</f>
        <v>2.0546698944875003E-2</v>
      </c>
      <c r="AY48" s="34">
        <f>$W$28/'Fixed data'!$C$7</f>
        <v>2.0546698944875003E-2</v>
      </c>
      <c r="AZ48" s="34">
        <f>$W$28/'Fixed data'!$C$7</f>
        <v>2.0546698944875003E-2</v>
      </c>
      <c r="BA48" s="34">
        <f>$W$28/'Fixed data'!$C$7</f>
        <v>2.0546698944875003E-2</v>
      </c>
      <c r="BB48" s="34">
        <f>$W$28/'Fixed data'!$C$7</f>
        <v>2.0546698944875003E-2</v>
      </c>
      <c r="BC48" s="34">
        <f>$W$28/'Fixed data'!$C$7</f>
        <v>2.0546698944875003E-2</v>
      </c>
      <c r="BD48" s="34">
        <f>$W$28/'Fixed data'!$C$7</f>
        <v>2.0546698944875003E-2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2.058401350574126E-2</v>
      </c>
      <c r="Z49" s="34">
        <f>$X$28/'Fixed data'!$C$7</f>
        <v>2.058401350574126E-2</v>
      </c>
      <c r="AA49" s="34">
        <f>$X$28/'Fixed data'!$C$7</f>
        <v>2.058401350574126E-2</v>
      </c>
      <c r="AB49" s="34">
        <f>$X$28/'Fixed data'!$C$7</f>
        <v>2.058401350574126E-2</v>
      </c>
      <c r="AC49" s="34">
        <f>$X$28/'Fixed data'!$C$7</f>
        <v>2.058401350574126E-2</v>
      </c>
      <c r="AD49" s="34">
        <f>$X$28/'Fixed data'!$C$7</f>
        <v>2.058401350574126E-2</v>
      </c>
      <c r="AE49" s="34">
        <f>$X$28/'Fixed data'!$C$7</f>
        <v>2.058401350574126E-2</v>
      </c>
      <c r="AF49" s="34">
        <f>$X$28/'Fixed data'!$C$7</f>
        <v>2.058401350574126E-2</v>
      </c>
      <c r="AG49" s="34">
        <f>$X$28/'Fixed data'!$C$7</f>
        <v>2.058401350574126E-2</v>
      </c>
      <c r="AH49" s="34">
        <f>$X$28/'Fixed data'!$C$7</f>
        <v>2.058401350574126E-2</v>
      </c>
      <c r="AI49" s="34">
        <f>$X$28/'Fixed data'!$C$7</f>
        <v>2.058401350574126E-2</v>
      </c>
      <c r="AJ49" s="34">
        <f>$X$28/'Fixed data'!$C$7</f>
        <v>2.058401350574126E-2</v>
      </c>
      <c r="AK49" s="34">
        <f>$X$28/'Fixed data'!$C$7</f>
        <v>2.058401350574126E-2</v>
      </c>
      <c r="AL49" s="34">
        <f>$X$28/'Fixed data'!$C$7</f>
        <v>2.058401350574126E-2</v>
      </c>
      <c r="AM49" s="34">
        <f>$X$28/'Fixed data'!$C$7</f>
        <v>2.058401350574126E-2</v>
      </c>
      <c r="AN49" s="34">
        <f>$X$28/'Fixed data'!$C$7</f>
        <v>2.058401350574126E-2</v>
      </c>
      <c r="AO49" s="34">
        <f>$X$28/'Fixed data'!$C$7</f>
        <v>2.058401350574126E-2</v>
      </c>
      <c r="AP49" s="34">
        <f>$X$28/'Fixed data'!$C$7</f>
        <v>2.058401350574126E-2</v>
      </c>
      <c r="AQ49" s="34">
        <f>$X$28/'Fixed data'!$C$7</f>
        <v>2.058401350574126E-2</v>
      </c>
      <c r="AR49" s="34">
        <f>$X$28/'Fixed data'!$C$7</f>
        <v>2.058401350574126E-2</v>
      </c>
      <c r="AS49" s="34">
        <f>$X$28/'Fixed data'!$C$7</f>
        <v>2.058401350574126E-2</v>
      </c>
      <c r="AT49" s="34">
        <f>$X$28/'Fixed data'!$C$7</f>
        <v>2.058401350574126E-2</v>
      </c>
      <c r="AU49" s="34">
        <f>$X$28/'Fixed data'!$C$7</f>
        <v>2.058401350574126E-2</v>
      </c>
      <c r="AV49" s="34">
        <f>$X$28/'Fixed data'!$C$7</f>
        <v>2.058401350574126E-2</v>
      </c>
      <c r="AW49" s="34">
        <f>$X$28/'Fixed data'!$C$7</f>
        <v>2.058401350574126E-2</v>
      </c>
      <c r="AX49" s="34">
        <f>$X$28/'Fixed data'!$C$7</f>
        <v>2.058401350574126E-2</v>
      </c>
      <c r="AY49" s="34">
        <f>$X$28/'Fixed data'!$C$7</f>
        <v>2.058401350574126E-2</v>
      </c>
      <c r="AZ49" s="34">
        <f>$X$28/'Fixed data'!$C$7</f>
        <v>2.058401350574126E-2</v>
      </c>
      <c r="BA49" s="34">
        <f>$X$28/'Fixed data'!$C$7</f>
        <v>2.058401350574126E-2</v>
      </c>
      <c r="BB49" s="34">
        <f>$X$28/'Fixed data'!$C$7</f>
        <v>2.058401350574126E-2</v>
      </c>
      <c r="BC49" s="34">
        <f>$X$28/'Fixed data'!$C$7</f>
        <v>2.058401350574126E-2</v>
      </c>
      <c r="BD49" s="34">
        <f>$X$28/'Fixed data'!$C$7</f>
        <v>2.058401350574126E-2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2.0615749727806009E-2</v>
      </c>
      <c r="AA50" s="34">
        <f>$Y$28/'Fixed data'!$C$7</f>
        <v>2.0615749727806009E-2</v>
      </c>
      <c r="AB50" s="34">
        <f>$Y$28/'Fixed data'!$C$7</f>
        <v>2.0615749727806009E-2</v>
      </c>
      <c r="AC50" s="34">
        <f>$Y$28/'Fixed data'!$C$7</f>
        <v>2.0615749727806009E-2</v>
      </c>
      <c r="AD50" s="34">
        <f>$Y$28/'Fixed data'!$C$7</f>
        <v>2.0615749727806009E-2</v>
      </c>
      <c r="AE50" s="34">
        <f>$Y$28/'Fixed data'!$C$7</f>
        <v>2.0615749727806009E-2</v>
      </c>
      <c r="AF50" s="34">
        <f>$Y$28/'Fixed data'!$C$7</f>
        <v>2.0615749727806009E-2</v>
      </c>
      <c r="AG50" s="34">
        <f>$Y$28/'Fixed data'!$C$7</f>
        <v>2.0615749727806009E-2</v>
      </c>
      <c r="AH50" s="34">
        <f>$Y$28/'Fixed data'!$C$7</f>
        <v>2.0615749727806009E-2</v>
      </c>
      <c r="AI50" s="34">
        <f>$Y$28/'Fixed data'!$C$7</f>
        <v>2.0615749727806009E-2</v>
      </c>
      <c r="AJ50" s="34">
        <f>$Y$28/'Fixed data'!$C$7</f>
        <v>2.0615749727806009E-2</v>
      </c>
      <c r="AK50" s="34">
        <f>$Y$28/'Fixed data'!$C$7</f>
        <v>2.0615749727806009E-2</v>
      </c>
      <c r="AL50" s="34">
        <f>$Y$28/'Fixed data'!$C$7</f>
        <v>2.0615749727806009E-2</v>
      </c>
      <c r="AM50" s="34">
        <f>$Y$28/'Fixed data'!$C$7</f>
        <v>2.0615749727806009E-2</v>
      </c>
      <c r="AN50" s="34">
        <f>$Y$28/'Fixed data'!$C$7</f>
        <v>2.0615749727806009E-2</v>
      </c>
      <c r="AO50" s="34">
        <f>$Y$28/'Fixed data'!$C$7</f>
        <v>2.0615749727806009E-2</v>
      </c>
      <c r="AP50" s="34">
        <f>$Y$28/'Fixed data'!$C$7</f>
        <v>2.0615749727806009E-2</v>
      </c>
      <c r="AQ50" s="34">
        <f>$Y$28/'Fixed data'!$C$7</f>
        <v>2.0615749727806009E-2</v>
      </c>
      <c r="AR50" s="34">
        <f>$Y$28/'Fixed data'!$C$7</f>
        <v>2.0615749727806009E-2</v>
      </c>
      <c r="AS50" s="34">
        <f>$Y$28/'Fixed data'!$C$7</f>
        <v>2.0615749727806009E-2</v>
      </c>
      <c r="AT50" s="34">
        <f>$Y$28/'Fixed data'!$C$7</f>
        <v>2.0615749727806009E-2</v>
      </c>
      <c r="AU50" s="34">
        <f>$Y$28/'Fixed data'!$C$7</f>
        <v>2.0615749727806009E-2</v>
      </c>
      <c r="AV50" s="34">
        <f>$Y$28/'Fixed data'!$C$7</f>
        <v>2.0615749727806009E-2</v>
      </c>
      <c r="AW50" s="34">
        <f>$Y$28/'Fixed data'!$C$7</f>
        <v>2.0615749727806009E-2</v>
      </c>
      <c r="AX50" s="34">
        <f>$Y$28/'Fixed data'!$C$7</f>
        <v>2.0615749727806009E-2</v>
      </c>
      <c r="AY50" s="34">
        <f>$Y$28/'Fixed data'!$C$7</f>
        <v>2.0615749727806009E-2</v>
      </c>
      <c r="AZ50" s="34">
        <f>$Y$28/'Fixed data'!$C$7</f>
        <v>2.0615749727806009E-2</v>
      </c>
      <c r="BA50" s="34">
        <f>$Y$28/'Fixed data'!$C$7</f>
        <v>2.0615749727806009E-2</v>
      </c>
      <c r="BB50" s="34">
        <f>$Y$28/'Fixed data'!$C$7</f>
        <v>2.0615749727806009E-2</v>
      </c>
      <c r="BC50" s="34">
        <f>$Y$28/'Fixed data'!$C$7</f>
        <v>2.0615749727806009E-2</v>
      </c>
      <c r="BD50" s="34">
        <f>$Y$28/'Fixed data'!$C$7</f>
        <v>2.0615749727806009E-2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2.0643004689081552E-2</v>
      </c>
      <c r="AB51" s="34">
        <f>$Z$28/'Fixed data'!$C$7</f>
        <v>2.0643004689081552E-2</v>
      </c>
      <c r="AC51" s="34">
        <f>$Z$28/'Fixed data'!$C$7</f>
        <v>2.0643004689081552E-2</v>
      </c>
      <c r="AD51" s="34">
        <f>$Z$28/'Fixed data'!$C$7</f>
        <v>2.0643004689081552E-2</v>
      </c>
      <c r="AE51" s="34">
        <f>$Z$28/'Fixed data'!$C$7</f>
        <v>2.0643004689081552E-2</v>
      </c>
      <c r="AF51" s="34">
        <f>$Z$28/'Fixed data'!$C$7</f>
        <v>2.0643004689081552E-2</v>
      </c>
      <c r="AG51" s="34">
        <f>$Z$28/'Fixed data'!$C$7</f>
        <v>2.0643004689081552E-2</v>
      </c>
      <c r="AH51" s="34">
        <f>$Z$28/'Fixed data'!$C$7</f>
        <v>2.0643004689081552E-2</v>
      </c>
      <c r="AI51" s="34">
        <f>$Z$28/'Fixed data'!$C$7</f>
        <v>2.0643004689081552E-2</v>
      </c>
      <c r="AJ51" s="34">
        <f>$Z$28/'Fixed data'!$C$7</f>
        <v>2.0643004689081552E-2</v>
      </c>
      <c r="AK51" s="34">
        <f>$Z$28/'Fixed data'!$C$7</f>
        <v>2.0643004689081552E-2</v>
      </c>
      <c r="AL51" s="34">
        <f>$Z$28/'Fixed data'!$C$7</f>
        <v>2.0643004689081552E-2</v>
      </c>
      <c r="AM51" s="34">
        <f>$Z$28/'Fixed data'!$C$7</f>
        <v>2.0643004689081552E-2</v>
      </c>
      <c r="AN51" s="34">
        <f>$Z$28/'Fixed data'!$C$7</f>
        <v>2.0643004689081552E-2</v>
      </c>
      <c r="AO51" s="34">
        <f>$Z$28/'Fixed data'!$C$7</f>
        <v>2.0643004689081552E-2</v>
      </c>
      <c r="AP51" s="34">
        <f>$Z$28/'Fixed data'!$C$7</f>
        <v>2.0643004689081552E-2</v>
      </c>
      <c r="AQ51" s="34">
        <f>$Z$28/'Fixed data'!$C$7</f>
        <v>2.0643004689081552E-2</v>
      </c>
      <c r="AR51" s="34">
        <f>$Z$28/'Fixed data'!$C$7</f>
        <v>2.0643004689081552E-2</v>
      </c>
      <c r="AS51" s="34">
        <f>$Z$28/'Fixed data'!$C$7</f>
        <v>2.0643004689081552E-2</v>
      </c>
      <c r="AT51" s="34">
        <f>$Z$28/'Fixed data'!$C$7</f>
        <v>2.0643004689081552E-2</v>
      </c>
      <c r="AU51" s="34">
        <f>$Z$28/'Fixed data'!$C$7</f>
        <v>2.0643004689081552E-2</v>
      </c>
      <c r="AV51" s="34">
        <f>$Z$28/'Fixed data'!$C$7</f>
        <v>2.0643004689081552E-2</v>
      </c>
      <c r="AW51" s="34">
        <f>$Z$28/'Fixed data'!$C$7</f>
        <v>2.0643004689081552E-2</v>
      </c>
      <c r="AX51" s="34">
        <f>$Z$28/'Fixed data'!$C$7</f>
        <v>2.0643004689081552E-2</v>
      </c>
      <c r="AY51" s="34">
        <f>$Z$28/'Fixed data'!$C$7</f>
        <v>2.0643004689081552E-2</v>
      </c>
      <c r="AZ51" s="34">
        <f>$Z$28/'Fixed data'!$C$7</f>
        <v>2.0643004689081552E-2</v>
      </c>
      <c r="BA51" s="34">
        <f>$Z$28/'Fixed data'!$C$7</f>
        <v>2.0643004689081552E-2</v>
      </c>
      <c r="BB51" s="34">
        <f>$Z$28/'Fixed data'!$C$7</f>
        <v>2.0643004689081552E-2</v>
      </c>
      <c r="BC51" s="34">
        <f>$Z$28/'Fixed data'!$C$7</f>
        <v>2.0643004689081552E-2</v>
      </c>
      <c r="BD51" s="34">
        <f>$Z$28/'Fixed data'!$C$7</f>
        <v>2.0643004689081552E-2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2.0664062408922778E-2</v>
      </c>
      <c r="AC52" s="34">
        <f>$AA$28/'Fixed data'!$C$7</f>
        <v>2.0664062408922778E-2</v>
      </c>
      <c r="AD52" s="34">
        <f>$AA$28/'Fixed data'!$C$7</f>
        <v>2.0664062408922778E-2</v>
      </c>
      <c r="AE52" s="34">
        <f>$AA$28/'Fixed data'!$C$7</f>
        <v>2.0664062408922778E-2</v>
      </c>
      <c r="AF52" s="34">
        <f>$AA$28/'Fixed data'!$C$7</f>
        <v>2.0664062408922778E-2</v>
      </c>
      <c r="AG52" s="34">
        <f>$AA$28/'Fixed data'!$C$7</f>
        <v>2.0664062408922778E-2</v>
      </c>
      <c r="AH52" s="34">
        <f>$AA$28/'Fixed data'!$C$7</f>
        <v>2.0664062408922778E-2</v>
      </c>
      <c r="AI52" s="34">
        <f>$AA$28/'Fixed data'!$C$7</f>
        <v>2.0664062408922778E-2</v>
      </c>
      <c r="AJ52" s="34">
        <f>$AA$28/'Fixed data'!$C$7</f>
        <v>2.0664062408922778E-2</v>
      </c>
      <c r="AK52" s="34">
        <f>$AA$28/'Fixed data'!$C$7</f>
        <v>2.0664062408922778E-2</v>
      </c>
      <c r="AL52" s="34">
        <f>$AA$28/'Fixed data'!$C$7</f>
        <v>2.0664062408922778E-2</v>
      </c>
      <c r="AM52" s="34">
        <f>$AA$28/'Fixed data'!$C$7</f>
        <v>2.0664062408922778E-2</v>
      </c>
      <c r="AN52" s="34">
        <f>$AA$28/'Fixed data'!$C$7</f>
        <v>2.0664062408922778E-2</v>
      </c>
      <c r="AO52" s="34">
        <f>$AA$28/'Fixed data'!$C$7</f>
        <v>2.0664062408922778E-2</v>
      </c>
      <c r="AP52" s="34">
        <f>$AA$28/'Fixed data'!$C$7</f>
        <v>2.0664062408922778E-2</v>
      </c>
      <c r="AQ52" s="34">
        <f>$AA$28/'Fixed data'!$C$7</f>
        <v>2.0664062408922778E-2</v>
      </c>
      <c r="AR52" s="34">
        <f>$AA$28/'Fixed data'!$C$7</f>
        <v>2.0664062408922778E-2</v>
      </c>
      <c r="AS52" s="34">
        <f>$AA$28/'Fixed data'!$C$7</f>
        <v>2.0664062408922778E-2</v>
      </c>
      <c r="AT52" s="34">
        <f>$AA$28/'Fixed data'!$C$7</f>
        <v>2.0664062408922778E-2</v>
      </c>
      <c r="AU52" s="34">
        <f>$AA$28/'Fixed data'!$C$7</f>
        <v>2.0664062408922778E-2</v>
      </c>
      <c r="AV52" s="34">
        <f>$AA$28/'Fixed data'!$C$7</f>
        <v>2.0664062408922778E-2</v>
      </c>
      <c r="AW52" s="34">
        <f>$AA$28/'Fixed data'!$C$7</f>
        <v>2.0664062408922778E-2</v>
      </c>
      <c r="AX52" s="34">
        <f>$AA$28/'Fixed data'!$C$7</f>
        <v>2.0664062408922778E-2</v>
      </c>
      <c r="AY52" s="34">
        <f>$AA$28/'Fixed data'!$C$7</f>
        <v>2.0664062408922778E-2</v>
      </c>
      <c r="AZ52" s="34">
        <f>$AA$28/'Fixed data'!$C$7</f>
        <v>2.0664062408922778E-2</v>
      </c>
      <c r="BA52" s="34">
        <f>$AA$28/'Fixed data'!$C$7</f>
        <v>2.0664062408922778E-2</v>
      </c>
      <c r="BB52" s="34">
        <f>$AA$28/'Fixed data'!$C$7</f>
        <v>2.0664062408922778E-2</v>
      </c>
      <c r="BC52" s="34">
        <f>$AA$28/'Fixed data'!$C$7</f>
        <v>2.0664062408922778E-2</v>
      </c>
      <c r="BD52" s="34">
        <f>$AA$28/'Fixed data'!$C$7</f>
        <v>2.0664062408922778E-2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2.0676557496317156E-2</v>
      </c>
      <c r="AD53" s="34">
        <f>$AB$28/'Fixed data'!$C$7</f>
        <v>2.0676557496317156E-2</v>
      </c>
      <c r="AE53" s="34">
        <f>$AB$28/'Fixed data'!$C$7</f>
        <v>2.0676557496317156E-2</v>
      </c>
      <c r="AF53" s="34">
        <f>$AB$28/'Fixed data'!$C$7</f>
        <v>2.0676557496317156E-2</v>
      </c>
      <c r="AG53" s="34">
        <f>$AB$28/'Fixed data'!$C$7</f>
        <v>2.0676557496317156E-2</v>
      </c>
      <c r="AH53" s="34">
        <f>$AB$28/'Fixed data'!$C$7</f>
        <v>2.0676557496317156E-2</v>
      </c>
      <c r="AI53" s="34">
        <f>$AB$28/'Fixed data'!$C$7</f>
        <v>2.0676557496317156E-2</v>
      </c>
      <c r="AJ53" s="34">
        <f>$AB$28/'Fixed data'!$C$7</f>
        <v>2.0676557496317156E-2</v>
      </c>
      <c r="AK53" s="34">
        <f>$AB$28/'Fixed data'!$C$7</f>
        <v>2.0676557496317156E-2</v>
      </c>
      <c r="AL53" s="34">
        <f>$AB$28/'Fixed data'!$C$7</f>
        <v>2.0676557496317156E-2</v>
      </c>
      <c r="AM53" s="34">
        <f>$AB$28/'Fixed data'!$C$7</f>
        <v>2.0676557496317156E-2</v>
      </c>
      <c r="AN53" s="34">
        <f>$AB$28/'Fixed data'!$C$7</f>
        <v>2.0676557496317156E-2</v>
      </c>
      <c r="AO53" s="34">
        <f>$AB$28/'Fixed data'!$C$7</f>
        <v>2.0676557496317156E-2</v>
      </c>
      <c r="AP53" s="34">
        <f>$AB$28/'Fixed data'!$C$7</f>
        <v>2.0676557496317156E-2</v>
      </c>
      <c r="AQ53" s="34">
        <f>$AB$28/'Fixed data'!$C$7</f>
        <v>2.0676557496317156E-2</v>
      </c>
      <c r="AR53" s="34">
        <f>$AB$28/'Fixed data'!$C$7</f>
        <v>2.0676557496317156E-2</v>
      </c>
      <c r="AS53" s="34">
        <f>$AB$28/'Fixed data'!$C$7</f>
        <v>2.0676557496317156E-2</v>
      </c>
      <c r="AT53" s="34">
        <f>$AB$28/'Fixed data'!$C$7</f>
        <v>2.0676557496317156E-2</v>
      </c>
      <c r="AU53" s="34">
        <f>$AB$28/'Fixed data'!$C$7</f>
        <v>2.0676557496317156E-2</v>
      </c>
      <c r="AV53" s="34">
        <f>$AB$28/'Fixed data'!$C$7</f>
        <v>2.0676557496317156E-2</v>
      </c>
      <c r="AW53" s="34">
        <f>$AB$28/'Fixed data'!$C$7</f>
        <v>2.0676557496317156E-2</v>
      </c>
      <c r="AX53" s="34">
        <f>$AB$28/'Fixed data'!$C$7</f>
        <v>2.0676557496317156E-2</v>
      </c>
      <c r="AY53" s="34">
        <f>$AB$28/'Fixed data'!$C$7</f>
        <v>2.0676557496317156E-2</v>
      </c>
      <c r="AZ53" s="34">
        <f>$AB$28/'Fixed data'!$C$7</f>
        <v>2.0676557496317156E-2</v>
      </c>
      <c r="BA53" s="34">
        <f>$AB$28/'Fixed data'!$C$7</f>
        <v>2.0676557496317156E-2</v>
      </c>
      <c r="BB53" s="34">
        <f>$AB$28/'Fixed data'!$C$7</f>
        <v>2.0676557496317156E-2</v>
      </c>
      <c r="BC53" s="34">
        <f>$AB$28/'Fixed data'!$C$7</f>
        <v>2.0676557496317156E-2</v>
      </c>
      <c r="BD53" s="34">
        <f>$AB$28/'Fixed data'!$C$7</f>
        <v>2.0676557496317156E-2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2.0691550823340787E-2</v>
      </c>
      <c r="AE54" s="34">
        <f>$AC$28/'Fixed data'!$C$7</f>
        <v>2.0691550823340787E-2</v>
      </c>
      <c r="AF54" s="34">
        <f>$AC$28/'Fixed data'!$C$7</f>
        <v>2.0691550823340787E-2</v>
      </c>
      <c r="AG54" s="34">
        <f>$AC$28/'Fixed data'!$C$7</f>
        <v>2.0691550823340787E-2</v>
      </c>
      <c r="AH54" s="34">
        <f>$AC$28/'Fixed data'!$C$7</f>
        <v>2.0691550823340787E-2</v>
      </c>
      <c r="AI54" s="34">
        <f>$AC$28/'Fixed data'!$C$7</f>
        <v>2.0691550823340787E-2</v>
      </c>
      <c r="AJ54" s="34">
        <f>$AC$28/'Fixed data'!$C$7</f>
        <v>2.0691550823340787E-2</v>
      </c>
      <c r="AK54" s="34">
        <f>$AC$28/'Fixed data'!$C$7</f>
        <v>2.0691550823340787E-2</v>
      </c>
      <c r="AL54" s="34">
        <f>$AC$28/'Fixed data'!$C$7</f>
        <v>2.0691550823340787E-2</v>
      </c>
      <c r="AM54" s="34">
        <f>$AC$28/'Fixed data'!$C$7</f>
        <v>2.0691550823340787E-2</v>
      </c>
      <c r="AN54" s="34">
        <f>$AC$28/'Fixed data'!$C$7</f>
        <v>2.0691550823340787E-2</v>
      </c>
      <c r="AO54" s="34">
        <f>$AC$28/'Fixed data'!$C$7</f>
        <v>2.0691550823340787E-2</v>
      </c>
      <c r="AP54" s="34">
        <f>$AC$28/'Fixed data'!$C$7</f>
        <v>2.0691550823340787E-2</v>
      </c>
      <c r="AQ54" s="34">
        <f>$AC$28/'Fixed data'!$C$7</f>
        <v>2.0691550823340787E-2</v>
      </c>
      <c r="AR54" s="34">
        <f>$AC$28/'Fixed data'!$C$7</f>
        <v>2.0691550823340787E-2</v>
      </c>
      <c r="AS54" s="34">
        <f>$AC$28/'Fixed data'!$C$7</f>
        <v>2.0691550823340787E-2</v>
      </c>
      <c r="AT54" s="34">
        <f>$AC$28/'Fixed data'!$C$7</f>
        <v>2.0691550823340787E-2</v>
      </c>
      <c r="AU54" s="34">
        <f>$AC$28/'Fixed data'!$C$7</f>
        <v>2.0691550823340787E-2</v>
      </c>
      <c r="AV54" s="34">
        <f>$AC$28/'Fixed data'!$C$7</f>
        <v>2.0691550823340787E-2</v>
      </c>
      <c r="AW54" s="34">
        <f>$AC$28/'Fixed data'!$C$7</f>
        <v>2.0691550823340787E-2</v>
      </c>
      <c r="AX54" s="34">
        <f>$AC$28/'Fixed data'!$C$7</f>
        <v>2.0691550823340787E-2</v>
      </c>
      <c r="AY54" s="34">
        <f>$AC$28/'Fixed data'!$C$7</f>
        <v>2.0691550823340787E-2</v>
      </c>
      <c r="AZ54" s="34">
        <f>$AC$28/'Fixed data'!$C$7</f>
        <v>2.0691550823340787E-2</v>
      </c>
      <c r="BA54" s="34">
        <f>$AC$28/'Fixed data'!$C$7</f>
        <v>2.0691550823340787E-2</v>
      </c>
      <c r="BB54" s="34">
        <f>$AC$28/'Fixed data'!$C$7</f>
        <v>2.0691550823340787E-2</v>
      </c>
      <c r="BC54" s="34">
        <f>$AC$28/'Fixed data'!$C$7</f>
        <v>2.0691550823340787E-2</v>
      </c>
      <c r="BD54" s="34">
        <f>$AC$28/'Fixed data'!$C$7</f>
        <v>2.0691550823340787E-2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2.0706492019869051E-2</v>
      </c>
      <c r="AF55" s="34">
        <f>$AD$28/'Fixed data'!$C$7</f>
        <v>2.0706492019869051E-2</v>
      </c>
      <c r="AG55" s="34">
        <f>$AD$28/'Fixed data'!$C$7</f>
        <v>2.0706492019869051E-2</v>
      </c>
      <c r="AH55" s="34">
        <f>$AD$28/'Fixed data'!$C$7</f>
        <v>2.0706492019869051E-2</v>
      </c>
      <c r="AI55" s="34">
        <f>$AD$28/'Fixed data'!$C$7</f>
        <v>2.0706492019869051E-2</v>
      </c>
      <c r="AJ55" s="34">
        <f>$AD$28/'Fixed data'!$C$7</f>
        <v>2.0706492019869051E-2</v>
      </c>
      <c r="AK55" s="34">
        <f>$AD$28/'Fixed data'!$C$7</f>
        <v>2.0706492019869051E-2</v>
      </c>
      <c r="AL55" s="34">
        <f>$AD$28/'Fixed data'!$C$7</f>
        <v>2.0706492019869051E-2</v>
      </c>
      <c r="AM55" s="34">
        <f>$AD$28/'Fixed data'!$C$7</f>
        <v>2.0706492019869051E-2</v>
      </c>
      <c r="AN55" s="34">
        <f>$AD$28/'Fixed data'!$C$7</f>
        <v>2.0706492019869051E-2</v>
      </c>
      <c r="AO55" s="34">
        <f>$AD$28/'Fixed data'!$C$7</f>
        <v>2.0706492019869051E-2</v>
      </c>
      <c r="AP55" s="34">
        <f>$AD$28/'Fixed data'!$C$7</f>
        <v>2.0706492019869051E-2</v>
      </c>
      <c r="AQ55" s="34">
        <f>$AD$28/'Fixed data'!$C$7</f>
        <v>2.0706492019869051E-2</v>
      </c>
      <c r="AR55" s="34">
        <f>$AD$28/'Fixed data'!$C$7</f>
        <v>2.0706492019869051E-2</v>
      </c>
      <c r="AS55" s="34">
        <f>$AD$28/'Fixed data'!$C$7</f>
        <v>2.0706492019869051E-2</v>
      </c>
      <c r="AT55" s="34">
        <f>$AD$28/'Fixed data'!$C$7</f>
        <v>2.0706492019869051E-2</v>
      </c>
      <c r="AU55" s="34">
        <f>$AD$28/'Fixed data'!$C$7</f>
        <v>2.0706492019869051E-2</v>
      </c>
      <c r="AV55" s="34">
        <f>$AD$28/'Fixed data'!$C$7</f>
        <v>2.0706492019869051E-2</v>
      </c>
      <c r="AW55" s="34">
        <f>$AD$28/'Fixed data'!$C$7</f>
        <v>2.0706492019869051E-2</v>
      </c>
      <c r="AX55" s="34">
        <f>$AD$28/'Fixed data'!$C$7</f>
        <v>2.0706492019869051E-2</v>
      </c>
      <c r="AY55" s="34">
        <f>$AD$28/'Fixed data'!$C$7</f>
        <v>2.0706492019869051E-2</v>
      </c>
      <c r="AZ55" s="34">
        <f>$AD$28/'Fixed data'!$C$7</f>
        <v>2.0706492019869051E-2</v>
      </c>
      <c r="BA55" s="34">
        <f>$AD$28/'Fixed data'!$C$7</f>
        <v>2.0706492019869051E-2</v>
      </c>
      <c r="BB55" s="34">
        <f>$AD$28/'Fixed data'!$C$7</f>
        <v>2.0706492019869051E-2</v>
      </c>
      <c r="BC55" s="34">
        <f>$AD$28/'Fixed data'!$C$7</f>
        <v>2.0706492019869051E-2</v>
      </c>
      <c r="BD55" s="34">
        <f>$AD$28/'Fixed data'!$C$7</f>
        <v>2.0706492019869051E-2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2.0723498956166316E-2</v>
      </c>
      <c r="AG56" s="34">
        <f>$AE$28/'Fixed data'!$C$7</f>
        <v>2.0723498956166316E-2</v>
      </c>
      <c r="AH56" s="34">
        <f>$AE$28/'Fixed data'!$C$7</f>
        <v>2.0723498956166316E-2</v>
      </c>
      <c r="AI56" s="34">
        <f>$AE$28/'Fixed data'!$C$7</f>
        <v>2.0723498956166316E-2</v>
      </c>
      <c r="AJ56" s="34">
        <f>$AE$28/'Fixed data'!$C$7</f>
        <v>2.0723498956166316E-2</v>
      </c>
      <c r="AK56" s="34">
        <f>$AE$28/'Fixed data'!$C$7</f>
        <v>2.0723498956166316E-2</v>
      </c>
      <c r="AL56" s="34">
        <f>$AE$28/'Fixed data'!$C$7</f>
        <v>2.0723498956166316E-2</v>
      </c>
      <c r="AM56" s="34">
        <f>$AE$28/'Fixed data'!$C$7</f>
        <v>2.0723498956166316E-2</v>
      </c>
      <c r="AN56" s="34">
        <f>$AE$28/'Fixed data'!$C$7</f>
        <v>2.0723498956166316E-2</v>
      </c>
      <c r="AO56" s="34">
        <f>$AE$28/'Fixed data'!$C$7</f>
        <v>2.0723498956166316E-2</v>
      </c>
      <c r="AP56" s="34">
        <f>$AE$28/'Fixed data'!$C$7</f>
        <v>2.0723498956166316E-2</v>
      </c>
      <c r="AQ56" s="34">
        <f>$AE$28/'Fixed data'!$C$7</f>
        <v>2.0723498956166316E-2</v>
      </c>
      <c r="AR56" s="34">
        <f>$AE$28/'Fixed data'!$C$7</f>
        <v>2.0723498956166316E-2</v>
      </c>
      <c r="AS56" s="34">
        <f>$AE$28/'Fixed data'!$C$7</f>
        <v>2.0723498956166316E-2</v>
      </c>
      <c r="AT56" s="34">
        <f>$AE$28/'Fixed data'!$C$7</f>
        <v>2.0723498956166316E-2</v>
      </c>
      <c r="AU56" s="34">
        <f>$AE$28/'Fixed data'!$C$7</f>
        <v>2.0723498956166316E-2</v>
      </c>
      <c r="AV56" s="34">
        <f>$AE$28/'Fixed data'!$C$7</f>
        <v>2.0723498956166316E-2</v>
      </c>
      <c r="AW56" s="34">
        <f>$AE$28/'Fixed data'!$C$7</f>
        <v>2.0723498956166316E-2</v>
      </c>
      <c r="AX56" s="34">
        <f>$AE$28/'Fixed data'!$C$7</f>
        <v>2.0723498956166316E-2</v>
      </c>
      <c r="AY56" s="34">
        <f>$AE$28/'Fixed data'!$C$7</f>
        <v>2.0723498956166316E-2</v>
      </c>
      <c r="AZ56" s="34">
        <f>$AE$28/'Fixed data'!$C$7</f>
        <v>2.0723498956166316E-2</v>
      </c>
      <c r="BA56" s="34">
        <f>$AE$28/'Fixed data'!$C$7</f>
        <v>2.0723498956166316E-2</v>
      </c>
      <c r="BB56" s="34">
        <f>$AE$28/'Fixed data'!$C$7</f>
        <v>2.0723498956166316E-2</v>
      </c>
      <c r="BC56" s="34">
        <f>$AE$28/'Fixed data'!$C$7</f>
        <v>2.0723498956166316E-2</v>
      </c>
      <c r="BD56" s="34">
        <f>$AE$28/'Fixed data'!$C$7</f>
        <v>2.0723498956166316E-2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2.0743068270051068E-2</v>
      </c>
      <c r="AH57" s="34">
        <f>$AF$28/'Fixed data'!$C$7</f>
        <v>2.0743068270051068E-2</v>
      </c>
      <c r="AI57" s="34">
        <f>$AF$28/'Fixed data'!$C$7</f>
        <v>2.0743068270051068E-2</v>
      </c>
      <c r="AJ57" s="34">
        <f>$AF$28/'Fixed data'!$C$7</f>
        <v>2.0743068270051068E-2</v>
      </c>
      <c r="AK57" s="34">
        <f>$AF$28/'Fixed data'!$C$7</f>
        <v>2.0743068270051068E-2</v>
      </c>
      <c r="AL57" s="34">
        <f>$AF$28/'Fixed data'!$C$7</f>
        <v>2.0743068270051068E-2</v>
      </c>
      <c r="AM57" s="34">
        <f>$AF$28/'Fixed data'!$C$7</f>
        <v>2.0743068270051068E-2</v>
      </c>
      <c r="AN57" s="34">
        <f>$AF$28/'Fixed data'!$C$7</f>
        <v>2.0743068270051068E-2</v>
      </c>
      <c r="AO57" s="34">
        <f>$AF$28/'Fixed data'!$C$7</f>
        <v>2.0743068270051068E-2</v>
      </c>
      <c r="AP57" s="34">
        <f>$AF$28/'Fixed data'!$C$7</f>
        <v>2.0743068270051068E-2</v>
      </c>
      <c r="AQ57" s="34">
        <f>$AF$28/'Fixed data'!$C$7</f>
        <v>2.0743068270051068E-2</v>
      </c>
      <c r="AR57" s="34">
        <f>$AF$28/'Fixed data'!$C$7</f>
        <v>2.0743068270051068E-2</v>
      </c>
      <c r="AS57" s="34">
        <f>$AF$28/'Fixed data'!$C$7</f>
        <v>2.0743068270051068E-2</v>
      </c>
      <c r="AT57" s="34">
        <f>$AF$28/'Fixed data'!$C$7</f>
        <v>2.0743068270051068E-2</v>
      </c>
      <c r="AU57" s="34">
        <f>$AF$28/'Fixed data'!$C$7</f>
        <v>2.0743068270051068E-2</v>
      </c>
      <c r="AV57" s="34">
        <f>$AF$28/'Fixed data'!$C$7</f>
        <v>2.0743068270051068E-2</v>
      </c>
      <c r="AW57" s="34">
        <f>$AF$28/'Fixed data'!$C$7</f>
        <v>2.0743068270051068E-2</v>
      </c>
      <c r="AX57" s="34">
        <f>$AF$28/'Fixed data'!$C$7</f>
        <v>2.0743068270051068E-2</v>
      </c>
      <c r="AY57" s="34">
        <f>$AF$28/'Fixed data'!$C$7</f>
        <v>2.0743068270051068E-2</v>
      </c>
      <c r="AZ57" s="34">
        <f>$AF$28/'Fixed data'!$C$7</f>
        <v>2.0743068270051068E-2</v>
      </c>
      <c r="BA57" s="34">
        <f>$AF$28/'Fixed data'!$C$7</f>
        <v>2.0743068270051068E-2</v>
      </c>
      <c r="BB57" s="34">
        <f>$AF$28/'Fixed data'!$C$7</f>
        <v>2.0743068270051068E-2</v>
      </c>
      <c r="BC57" s="34">
        <f>$AF$28/'Fixed data'!$C$7</f>
        <v>2.0743068270051068E-2</v>
      </c>
      <c r="BD57" s="34">
        <f>$AF$28/'Fixed data'!$C$7</f>
        <v>2.0743068270051068E-2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2.0755146010004957E-2</v>
      </c>
      <c r="AI58" s="34">
        <f>$AG$28/'Fixed data'!$C$7</f>
        <v>2.0755146010004957E-2</v>
      </c>
      <c r="AJ58" s="34">
        <f>$AG$28/'Fixed data'!$C$7</f>
        <v>2.0755146010004957E-2</v>
      </c>
      <c r="AK58" s="34">
        <f>$AG$28/'Fixed data'!$C$7</f>
        <v>2.0755146010004957E-2</v>
      </c>
      <c r="AL58" s="34">
        <f>$AG$28/'Fixed data'!$C$7</f>
        <v>2.0755146010004957E-2</v>
      </c>
      <c r="AM58" s="34">
        <f>$AG$28/'Fixed data'!$C$7</f>
        <v>2.0755146010004957E-2</v>
      </c>
      <c r="AN58" s="34">
        <f>$AG$28/'Fixed data'!$C$7</f>
        <v>2.0755146010004957E-2</v>
      </c>
      <c r="AO58" s="34">
        <f>$AG$28/'Fixed data'!$C$7</f>
        <v>2.0755146010004957E-2</v>
      </c>
      <c r="AP58" s="34">
        <f>$AG$28/'Fixed data'!$C$7</f>
        <v>2.0755146010004957E-2</v>
      </c>
      <c r="AQ58" s="34">
        <f>$AG$28/'Fixed data'!$C$7</f>
        <v>2.0755146010004957E-2</v>
      </c>
      <c r="AR58" s="34">
        <f>$AG$28/'Fixed data'!$C$7</f>
        <v>2.0755146010004957E-2</v>
      </c>
      <c r="AS58" s="34">
        <f>$AG$28/'Fixed data'!$C$7</f>
        <v>2.0755146010004957E-2</v>
      </c>
      <c r="AT58" s="34">
        <f>$AG$28/'Fixed data'!$C$7</f>
        <v>2.0755146010004957E-2</v>
      </c>
      <c r="AU58" s="34">
        <f>$AG$28/'Fixed data'!$C$7</f>
        <v>2.0755146010004957E-2</v>
      </c>
      <c r="AV58" s="34">
        <f>$AG$28/'Fixed data'!$C$7</f>
        <v>2.0755146010004957E-2</v>
      </c>
      <c r="AW58" s="34">
        <f>$AG$28/'Fixed data'!$C$7</f>
        <v>2.0755146010004957E-2</v>
      </c>
      <c r="AX58" s="34">
        <f>$AG$28/'Fixed data'!$C$7</f>
        <v>2.0755146010004957E-2</v>
      </c>
      <c r="AY58" s="34">
        <f>$AG$28/'Fixed data'!$C$7</f>
        <v>2.0755146010004957E-2</v>
      </c>
      <c r="AZ58" s="34">
        <f>$AG$28/'Fixed data'!$C$7</f>
        <v>2.0755146010004957E-2</v>
      </c>
      <c r="BA58" s="34">
        <f>$AG$28/'Fixed data'!$C$7</f>
        <v>2.0755146010004957E-2</v>
      </c>
      <c r="BB58" s="34">
        <f>$AG$28/'Fixed data'!$C$7</f>
        <v>2.0755146010004957E-2</v>
      </c>
      <c r="BC58" s="34">
        <f>$AG$28/'Fixed data'!$C$7</f>
        <v>2.0755146010004957E-2</v>
      </c>
      <c r="BD58" s="34">
        <f>$AG$28/'Fixed data'!$C$7</f>
        <v>2.0755146010004957E-2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2.0767724333391541E-2</v>
      </c>
      <c r="AJ59" s="34">
        <f>$AH$28/'Fixed data'!$C$7</f>
        <v>2.0767724333391541E-2</v>
      </c>
      <c r="AK59" s="34">
        <f>$AH$28/'Fixed data'!$C$7</f>
        <v>2.0767724333391541E-2</v>
      </c>
      <c r="AL59" s="34">
        <f>$AH$28/'Fixed data'!$C$7</f>
        <v>2.0767724333391541E-2</v>
      </c>
      <c r="AM59" s="34">
        <f>$AH$28/'Fixed data'!$C$7</f>
        <v>2.0767724333391541E-2</v>
      </c>
      <c r="AN59" s="34">
        <f>$AH$28/'Fixed data'!$C$7</f>
        <v>2.0767724333391541E-2</v>
      </c>
      <c r="AO59" s="34">
        <f>$AH$28/'Fixed data'!$C$7</f>
        <v>2.0767724333391541E-2</v>
      </c>
      <c r="AP59" s="34">
        <f>$AH$28/'Fixed data'!$C$7</f>
        <v>2.0767724333391541E-2</v>
      </c>
      <c r="AQ59" s="34">
        <f>$AH$28/'Fixed data'!$C$7</f>
        <v>2.0767724333391541E-2</v>
      </c>
      <c r="AR59" s="34">
        <f>$AH$28/'Fixed data'!$C$7</f>
        <v>2.0767724333391541E-2</v>
      </c>
      <c r="AS59" s="34">
        <f>$AH$28/'Fixed data'!$C$7</f>
        <v>2.0767724333391541E-2</v>
      </c>
      <c r="AT59" s="34">
        <f>$AH$28/'Fixed data'!$C$7</f>
        <v>2.0767724333391541E-2</v>
      </c>
      <c r="AU59" s="34">
        <f>$AH$28/'Fixed data'!$C$7</f>
        <v>2.0767724333391541E-2</v>
      </c>
      <c r="AV59" s="34">
        <f>$AH$28/'Fixed data'!$C$7</f>
        <v>2.0767724333391541E-2</v>
      </c>
      <c r="AW59" s="34">
        <f>$AH$28/'Fixed data'!$C$7</f>
        <v>2.0767724333391541E-2</v>
      </c>
      <c r="AX59" s="34">
        <f>$AH$28/'Fixed data'!$C$7</f>
        <v>2.0767724333391541E-2</v>
      </c>
      <c r="AY59" s="34">
        <f>$AH$28/'Fixed data'!$C$7</f>
        <v>2.0767724333391541E-2</v>
      </c>
      <c r="AZ59" s="34">
        <f>$AH$28/'Fixed data'!$C$7</f>
        <v>2.0767724333391541E-2</v>
      </c>
      <c r="BA59" s="34">
        <f>$AH$28/'Fixed data'!$C$7</f>
        <v>2.0767724333391541E-2</v>
      </c>
      <c r="BB59" s="34">
        <f>$AH$28/'Fixed data'!$C$7</f>
        <v>2.0767724333391541E-2</v>
      </c>
      <c r="BC59" s="34">
        <f>$AH$28/'Fixed data'!$C$7</f>
        <v>2.0767724333391541E-2</v>
      </c>
      <c r="BD59" s="34">
        <f>$AH$28/'Fixed data'!$C$7</f>
        <v>2.0767724333391541E-2</v>
      </c>
    </row>
    <row r="60" spans="1:56" ht="16.5" collapsed="1" x14ac:dyDescent="0.35">
      <c r="A60" s="115"/>
      <c r="B60" s="9" t="s">
        <v>7</v>
      </c>
      <c r="C60" s="9" t="s">
        <v>61</v>
      </c>
      <c r="D60" s="9" t="s">
        <v>40</v>
      </c>
      <c r="E60" s="34">
        <f>SUM(E30:E59)</f>
        <v>0</v>
      </c>
      <c r="F60" s="34">
        <f t="shared" ref="F60:BD60" si="6">SUM(F30:F59)</f>
        <v>-3.0131555555555561E-2</v>
      </c>
      <c r="G60" s="34">
        <f t="shared" si="6"/>
        <v>-5.8496865503753458E-2</v>
      </c>
      <c r="H60" s="34">
        <f t="shared" si="6"/>
        <v>-8.5110331430216568E-2</v>
      </c>
      <c r="I60" s="34">
        <f t="shared" si="6"/>
        <v>-0.11022428147788683</v>
      </c>
      <c r="J60" s="34">
        <f t="shared" si="6"/>
        <v>-0.13365321006082825</v>
      </c>
      <c r="K60" s="34">
        <f t="shared" si="6"/>
        <v>-0.15521049291908909</v>
      </c>
      <c r="L60" s="34">
        <f t="shared" si="6"/>
        <v>-0.17477479878408003</v>
      </c>
      <c r="M60" s="34">
        <f t="shared" si="6"/>
        <v>-0.19243736977903736</v>
      </c>
      <c r="N60" s="34">
        <f t="shared" si="6"/>
        <v>-0.18009269033929348</v>
      </c>
      <c r="O60" s="34">
        <f t="shared" si="6"/>
        <v>-0.16631656032284078</v>
      </c>
      <c r="P60" s="34">
        <f t="shared" si="6"/>
        <v>-0.15112366788820203</v>
      </c>
      <c r="Q60" s="34">
        <f t="shared" si="6"/>
        <v>-0.13460532436452355</v>
      </c>
      <c r="R60" s="34">
        <f t="shared" si="6"/>
        <v>-0.11689920593825527</v>
      </c>
      <c r="S60" s="34">
        <f t="shared" si="6"/>
        <v>-9.8220464015866177E-2</v>
      </c>
      <c r="T60" s="34">
        <f t="shared" si="6"/>
        <v>-7.8781453595508796E-2</v>
      </c>
      <c r="U60" s="34">
        <f t="shared" si="6"/>
        <v>-5.8798491765362476E-2</v>
      </c>
      <c r="V60" s="34">
        <f t="shared" si="6"/>
        <v>-3.8505404287394532E-2</v>
      </c>
      <c r="W60" s="34">
        <f t="shared" si="6"/>
        <v>-1.8042048888090006E-2</v>
      </c>
      <c r="X60" s="34">
        <f t="shared" si="6"/>
        <v>2.5046500567849975E-3</v>
      </c>
      <c r="Y60" s="34">
        <f t="shared" si="6"/>
        <v>2.3088663562526257E-2</v>
      </c>
      <c r="Z60" s="34">
        <f t="shared" si="6"/>
        <v>4.370441329033227E-2</v>
      </c>
      <c r="AA60" s="34">
        <f t="shared" si="6"/>
        <v>6.4347417979413818E-2</v>
      </c>
      <c r="AB60" s="34">
        <f t="shared" si="6"/>
        <v>8.5011480388336599E-2</v>
      </c>
      <c r="AC60" s="34">
        <f t="shared" si="6"/>
        <v>0.10568803788465375</v>
      </c>
      <c r="AD60" s="34">
        <f t="shared" si="6"/>
        <v>0.12637958870799454</v>
      </c>
      <c r="AE60" s="34">
        <f t="shared" si="6"/>
        <v>0.14708608072786358</v>
      </c>
      <c r="AF60" s="34">
        <f t="shared" si="6"/>
        <v>0.1678095796840299</v>
      </c>
      <c r="AG60" s="34">
        <f t="shared" si="6"/>
        <v>0.18855264795408097</v>
      </c>
      <c r="AH60" s="34">
        <f t="shared" si="6"/>
        <v>0.20930779396408594</v>
      </c>
      <c r="AI60" s="34">
        <f t="shared" si="6"/>
        <v>0.23007551829747749</v>
      </c>
      <c r="AJ60" s="34">
        <f t="shared" si="6"/>
        <v>0.23007551829747749</v>
      </c>
      <c r="AK60" s="34">
        <f t="shared" si="6"/>
        <v>0.23007551829747749</v>
      </c>
      <c r="AL60" s="34">
        <f t="shared" si="6"/>
        <v>0.23007551829747749</v>
      </c>
      <c r="AM60" s="34">
        <f t="shared" si="6"/>
        <v>0.23007551829747749</v>
      </c>
      <c r="AN60" s="34">
        <f t="shared" si="6"/>
        <v>0.23007551829747749</v>
      </c>
      <c r="AO60" s="34">
        <f t="shared" si="6"/>
        <v>0.23007551829747749</v>
      </c>
      <c r="AP60" s="34">
        <f t="shared" si="6"/>
        <v>0.23007551829747749</v>
      </c>
      <c r="AQ60" s="34">
        <f t="shared" si="6"/>
        <v>0.23007551829747749</v>
      </c>
      <c r="AR60" s="34">
        <f t="shared" si="6"/>
        <v>0.23007551829747749</v>
      </c>
      <c r="AS60" s="34">
        <f t="shared" si="6"/>
        <v>0.23007551829747749</v>
      </c>
      <c r="AT60" s="34">
        <f t="shared" si="6"/>
        <v>0.23007551829747749</v>
      </c>
      <c r="AU60" s="34">
        <f t="shared" si="6"/>
        <v>0.23007551829747749</v>
      </c>
      <c r="AV60" s="34">
        <f t="shared" si="6"/>
        <v>0.23007551829747749</v>
      </c>
      <c r="AW60" s="34">
        <f t="shared" si="6"/>
        <v>0.23007551829747749</v>
      </c>
      <c r="AX60" s="34">
        <f t="shared" si="6"/>
        <v>0.23007551829747749</v>
      </c>
      <c r="AY60" s="34">
        <f t="shared" si="6"/>
        <v>0.26020707385303299</v>
      </c>
      <c r="AZ60" s="34">
        <f t="shared" si="6"/>
        <v>0.28857238380123096</v>
      </c>
      <c r="BA60" s="34">
        <f t="shared" si="6"/>
        <v>0.31518584972769398</v>
      </c>
      <c r="BB60" s="34">
        <f t="shared" si="6"/>
        <v>0.34029979977536429</v>
      </c>
      <c r="BC60" s="34">
        <f t="shared" si="6"/>
        <v>0.36372872835830572</v>
      </c>
      <c r="BD60" s="34">
        <f t="shared" si="6"/>
        <v>0.38528601121656658</v>
      </c>
    </row>
    <row r="61" spans="1:56" ht="17.25" hidden="1" customHeight="1" outlineLevel="1" x14ac:dyDescent="0.35">
      <c r="A61" s="115"/>
      <c r="B61" s="9" t="s">
        <v>35</v>
      </c>
      <c r="C61" s="9" t="s">
        <v>62</v>
      </c>
      <c r="D61" s="9" t="s">
        <v>40</v>
      </c>
      <c r="E61" s="34">
        <v>0</v>
      </c>
      <c r="F61" s="34">
        <f>E62</f>
        <v>-1.3559200000000002</v>
      </c>
      <c r="G61" s="34">
        <f t="shared" ref="G61:BD61" si="7">F62</f>
        <v>-2.6022273921133499</v>
      </c>
      <c r="H61" s="34">
        <f t="shared" si="7"/>
        <v>-3.7413364933004365</v>
      </c>
      <c r="I61" s="34">
        <f t="shared" si="7"/>
        <v>-4.7863539140153817</v>
      </c>
      <c r="J61" s="34">
        <f t="shared" si="7"/>
        <v>-5.7304314187698591</v>
      </c>
      <c r="K61" s="34">
        <f t="shared" si="7"/>
        <v>-6.566855937330768</v>
      </c>
      <c r="L61" s="34">
        <f t="shared" si="7"/>
        <v>-7.2920392083362717</v>
      </c>
      <c r="M61" s="34">
        <f t="shared" si="7"/>
        <v>-7.9120801043252715</v>
      </c>
      <c r="N61" s="34">
        <f t="shared" si="7"/>
        <v>-7.1641321597577594</v>
      </c>
      <c r="O61" s="34">
        <f t="shared" si="7"/>
        <v>-6.3641136186780942</v>
      </c>
      <c r="P61" s="34">
        <f t="shared" si="7"/>
        <v>-5.5141168987965097</v>
      </c>
      <c r="Q61" s="34">
        <f t="shared" si="7"/>
        <v>-4.6196677723427753</v>
      </c>
      <c r="R61" s="34">
        <f t="shared" si="7"/>
        <v>-3.6882871187961794</v>
      </c>
      <c r="S61" s="34">
        <f t="shared" si="7"/>
        <v>-2.7308445263504146</v>
      </c>
      <c r="T61" s="34">
        <f t="shared" si="7"/>
        <v>-1.7578685934184666</v>
      </c>
      <c r="U61" s="34">
        <f t="shared" si="7"/>
        <v>-0.77985385746637348</v>
      </c>
      <c r="V61" s="34">
        <f t="shared" si="7"/>
        <v>0.19213357080754667</v>
      </c>
      <c r="W61" s="34">
        <f t="shared" si="7"/>
        <v>1.151489968063645</v>
      </c>
      <c r="X61" s="34">
        <f t="shared" si="7"/>
        <v>2.0941334694711102</v>
      </c>
      <c r="Y61" s="34">
        <f t="shared" si="7"/>
        <v>3.0179094271726816</v>
      </c>
      <c r="Z61" s="34">
        <f t="shared" si="7"/>
        <v>3.9225295013614256</v>
      </c>
      <c r="AA61" s="34">
        <f t="shared" si="7"/>
        <v>4.8077602990797637</v>
      </c>
      <c r="AB61" s="34">
        <f t="shared" si="7"/>
        <v>5.6732956895018747</v>
      </c>
      <c r="AC61" s="34">
        <f t="shared" si="7"/>
        <v>6.5187292964478099</v>
      </c>
      <c r="AD61" s="34">
        <f t="shared" si="7"/>
        <v>7.3441610456134914</v>
      </c>
      <c r="AE61" s="34">
        <f t="shared" si="7"/>
        <v>8.1495735977996038</v>
      </c>
      <c r="AF61" s="34">
        <f t="shared" si="7"/>
        <v>8.9350449700992236</v>
      </c>
      <c r="AG61" s="34">
        <f t="shared" si="7"/>
        <v>9.700673462567492</v>
      </c>
      <c r="AH61" s="34">
        <f t="shared" si="7"/>
        <v>10.446102385063634</v>
      </c>
      <c r="AI61" s="34">
        <f t="shared" si="7"/>
        <v>11.171342186102168</v>
      </c>
      <c r="AJ61" s="34">
        <f t="shared" si="7"/>
        <v>11.87640362934027</v>
      </c>
      <c r="AK61" s="34">
        <f t="shared" si="7"/>
        <v>12.582193353892862</v>
      </c>
      <c r="AL61" s="34">
        <f t="shared" si="7"/>
        <v>13.288778717239198</v>
      </c>
      <c r="AM61" s="34">
        <f t="shared" si="7"/>
        <v>13.996163550459407</v>
      </c>
      <c r="AN61" s="34">
        <f t="shared" si="7"/>
        <v>14.704378103405256</v>
      </c>
      <c r="AO61" s="34">
        <f t="shared" si="7"/>
        <v>15.4134780649792</v>
      </c>
      <c r="AP61" s="34">
        <f t="shared" si="7"/>
        <v>16.123487952104878</v>
      </c>
      <c r="AQ61" s="34">
        <f t="shared" si="7"/>
        <v>16.834486495299338</v>
      </c>
      <c r="AR61" s="34">
        <f t="shared" si="7"/>
        <v>17.546557680451475</v>
      </c>
      <c r="AS61" s="34">
        <f t="shared" si="7"/>
        <v>18.259739886205008</v>
      </c>
      <c r="AT61" s="34">
        <f t="shared" si="7"/>
        <v>18.974059545263099</v>
      </c>
      <c r="AU61" s="34">
        <f t="shared" si="7"/>
        <v>19.689554568563501</v>
      </c>
      <c r="AV61" s="34">
        <f t="shared" si="7"/>
        <v>20.406280359487752</v>
      </c>
      <c r="AW61" s="34">
        <f t="shared" si="7"/>
        <v>21.124313620611751</v>
      </c>
      <c r="AX61" s="34">
        <f t="shared" si="7"/>
        <v>21.843679894926279</v>
      </c>
      <c r="AY61" s="34">
        <f t="shared" si="7"/>
        <v>21.6136043766288</v>
      </c>
      <c r="AZ61" s="34">
        <f t="shared" si="7"/>
        <v>21.353397302775768</v>
      </c>
      <c r="BA61" s="34">
        <f t="shared" si="7"/>
        <v>21.064824918974537</v>
      </c>
      <c r="BB61" s="34">
        <f t="shared" si="7"/>
        <v>20.749639069246843</v>
      </c>
      <c r="BC61" s="34">
        <f t="shared" si="7"/>
        <v>20.409339269471477</v>
      </c>
      <c r="BD61" s="34">
        <f t="shared" si="7"/>
        <v>20.04561054111317</v>
      </c>
    </row>
    <row r="62" spans="1:56" ht="16.5" hidden="1" customHeight="1" outlineLevel="1" x14ac:dyDescent="0.3">
      <c r="A62" s="115"/>
      <c r="B62" s="9" t="s">
        <v>34</v>
      </c>
      <c r="C62" s="9" t="s">
        <v>68</v>
      </c>
      <c r="D62" s="9" t="s">
        <v>40</v>
      </c>
      <c r="E62" s="34">
        <f t="shared" ref="E62:BD62" si="8">E28-E60+E61</f>
        <v>-1.3559200000000002</v>
      </c>
      <c r="F62" s="34">
        <f t="shared" si="8"/>
        <v>-2.6022273921133499</v>
      </c>
      <c r="G62" s="34">
        <f t="shared" si="8"/>
        <v>-3.7413364933004365</v>
      </c>
      <c r="H62" s="34">
        <f t="shared" si="8"/>
        <v>-4.7863539140153817</v>
      </c>
      <c r="I62" s="34">
        <f t="shared" si="8"/>
        <v>-5.7304314187698591</v>
      </c>
      <c r="J62" s="34">
        <f t="shared" si="8"/>
        <v>-6.566855937330768</v>
      </c>
      <c r="K62" s="34">
        <f t="shared" si="8"/>
        <v>-7.2920392083362717</v>
      </c>
      <c r="L62" s="34">
        <f t="shared" si="8"/>
        <v>-7.9120801043252715</v>
      </c>
      <c r="M62" s="34">
        <f t="shared" si="8"/>
        <v>-7.1641321597577594</v>
      </c>
      <c r="N62" s="34">
        <f t="shared" si="8"/>
        <v>-6.3641136186780942</v>
      </c>
      <c r="O62" s="34">
        <f t="shared" si="8"/>
        <v>-5.5141168987965097</v>
      </c>
      <c r="P62" s="34">
        <f t="shared" si="8"/>
        <v>-4.6196677723427753</v>
      </c>
      <c r="Q62" s="34">
        <f t="shared" si="8"/>
        <v>-3.6882871187961794</v>
      </c>
      <c r="R62" s="34">
        <f t="shared" si="8"/>
        <v>-2.7308445263504146</v>
      </c>
      <c r="S62" s="34">
        <f t="shared" si="8"/>
        <v>-1.7578685934184666</v>
      </c>
      <c r="T62" s="34">
        <f t="shared" si="8"/>
        <v>-0.77985385746637348</v>
      </c>
      <c r="U62" s="34">
        <f t="shared" si="8"/>
        <v>0.19213357080754667</v>
      </c>
      <c r="V62" s="34">
        <f t="shared" si="8"/>
        <v>1.151489968063645</v>
      </c>
      <c r="W62" s="34">
        <f t="shared" si="8"/>
        <v>2.0941334694711102</v>
      </c>
      <c r="X62" s="34">
        <f t="shared" si="8"/>
        <v>3.0179094271726816</v>
      </c>
      <c r="Y62" s="34">
        <f t="shared" si="8"/>
        <v>3.9225295013614256</v>
      </c>
      <c r="Z62" s="34">
        <f t="shared" si="8"/>
        <v>4.8077602990797637</v>
      </c>
      <c r="AA62" s="34">
        <f t="shared" si="8"/>
        <v>5.6732956895018747</v>
      </c>
      <c r="AB62" s="34">
        <f t="shared" si="8"/>
        <v>6.5187292964478099</v>
      </c>
      <c r="AC62" s="34">
        <f t="shared" si="8"/>
        <v>7.3441610456134914</v>
      </c>
      <c r="AD62" s="34">
        <f t="shared" si="8"/>
        <v>8.1495735977996038</v>
      </c>
      <c r="AE62" s="34">
        <f t="shared" si="8"/>
        <v>8.9350449700992236</v>
      </c>
      <c r="AF62" s="34">
        <f t="shared" si="8"/>
        <v>9.700673462567492</v>
      </c>
      <c r="AG62" s="34">
        <f t="shared" si="8"/>
        <v>10.446102385063634</v>
      </c>
      <c r="AH62" s="34">
        <f t="shared" si="8"/>
        <v>11.171342186102168</v>
      </c>
      <c r="AI62" s="34">
        <f t="shared" si="8"/>
        <v>11.87640362934027</v>
      </c>
      <c r="AJ62" s="34">
        <f t="shared" si="8"/>
        <v>12.582193353892862</v>
      </c>
      <c r="AK62" s="34">
        <f t="shared" si="8"/>
        <v>13.288778717239198</v>
      </c>
      <c r="AL62" s="34">
        <f t="shared" si="8"/>
        <v>13.996163550459407</v>
      </c>
      <c r="AM62" s="34">
        <f t="shared" si="8"/>
        <v>14.704378103405256</v>
      </c>
      <c r="AN62" s="34">
        <f t="shared" si="8"/>
        <v>15.4134780649792</v>
      </c>
      <c r="AO62" s="34">
        <f t="shared" si="8"/>
        <v>16.123487952104878</v>
      </c>
      <c r="AP62" s="34">
        <f t="shared" si="8"/>
        <v>16.834486495299338</v>
      </c>
      <c r="AQ62" s="34">
        <f t="shared" si="8"/>
        <v>17.546557680451475</v>
      </c>
      <c r="AR62" s="34">
        <f t="shared" si="8"/>
        <v>18.259739886205008</v>
      </c>
      <c r="AS62" s="34">
        <f t="shared" si="8"/>
        <v>18.974059545263099</v>
      </c>
      <c r="AT62" s="34">
        <f t="shared" si="8"/>
        <v>19.689554568563501</v>
      </c>
      <c r="AU62" s="34">
        <f t="shared" si="8"/>
        <v>20.406280359487752</v>
      </c>
      <c r="AV62" s="34">
        <f t="shared" si="8"/>
        <v>21.124313620611751</v>
      </c>
      <c r="AW62" s="34">
        <f t="shared" si="8"/>
        <v>21.843679894926279</v>
      </c>
      <c r="AX62" s="34">
        <f t="shared" si="8"/>
        <v>21.6136043766288</v>
      </c>
      <c r="AY62" s="34">
        <f t="shared" si="8"/>
        <v>21.353397302775768</v>
      </c>
      <c r="AZ62" s="34">
        <f t="shared" si="8"/>
        <v>21.064824918974537</v>
      </c>
      <c r="BA62" s="34">
        <f t="shared" si="8"/>
        <v>20.749639069246843</v>
      </c>
      <c r="BB62" s="34">
        <f t="shared" si="8"/>
        <v>20.409339269471477</v>
      </c>
      <c r="BC62" s="34">
        <f t="shared" si="8"/>
        <v>20.04561054111317</v>
      </c>
      <c r="BD62" s="34">
        <f t="shared" si="8"/>
        <v>19.660324529896602</v>
      </c>
    </row>
    <row r="63" spans="1:56" ht="16.5" collapsed="1" x14ac:dyDescent="0.3">
      <c r="A63" s="115"/>
      <c r="B63" s="9" t="s">
        <v>8</v>
      </c>
      <c r="C63" s="11" t="s">
        <v>67</v>
      </c>
      <c r="D63" s="9" t="s">
        <v>40</v>
      </c>
      <c r="E63" s="34">
        <f>AVERAGE(E61:E62)*'Fixed data'!$C$3</f>
        <v>-3.2745468000000007E-2</v>
      </c>
      <c r="F63" s="34">
        <f>AVERAGE(F61:F62)*'Fixed data'!$C$3</f>
        <v>-9.5589259519537409E-2</v>
      </c>
      <c r="G63" s="34">
        <f>AVERAGE(G61:G62)*'Fixed data'!$C$3</f>
        <v>-0.15319706783274295</v>
      </c>
      <c r="H63" s="34">
        <f>AVERAGE(H61:H62)*'Fixed data'!$C$3</f>
        <v>-0.20594372333667701</v>
      </c>
      <c r="I63" s="34">
        <f>AVERAGE(I61:I62)*'Fixed data'!$C$3</f>
        <v>-0.25398036578676353</v>
      </c>
      <c r="J63" s="34">
        <f>AVERAGE(J61:J62)*'Fixed data'!$C$3</f>
        <v>-0.29697948964983018</v>
      </c>
      <c r="K63" s="34">
        <f>AVERAGE(K61:K62)*'Fixed data'!$C$3</f>
        <v>-0.33469231776785902</v>
      </c>
      <c r="L63" s="34">
        <f>AVERAGE(L61:L62)*'Fixed data'!$C$3</f>
        <v>-0.36717948140077628</v>
      </c>
      <c r="M63" s="34">
        <f>AVERAGE(M61:M62)*'Fixed data'!$C$3</f>
        <v>-0.36409052617760523</v>
      </c>
      <c r="N63" s="34">
        <f>AVERAGE(N61:N62)*'Fixed data'!$C$3</f>
        <v>-0.32670713554922587</v>
      </c>
      <c r="O63" s="34">
        <f>AVERAGE(O61:O62)*'Fixed data'!$C$3</f>
        <v>-0.2868592669970117</v>
      </c>
      <c r="P63" s="34">
        <f>AVERAGE(P61:P62)*'Fixed data'!$C$3</f>
        <v>-0.24473089980801374</v>
      </c>
      <c r="Q63" s="34">
        <f>AVERAGE(Q61:Q62)*'Fixed data'!$C$3</f>
        <v>-0.20063711062100578</v>
      </c>
      <c r="R63" s="34">
        <f>AVERAGE(R61:R62)*'Fixed data'!$C$3</f>
        <v>-0.15502202923029026</v>
      </c>
      <c r="S63" s="34">
        <f>AVERAGE(S61:S62)*'Fixed data'!$C$3</f>
        <v>-0.10840242184241849</v>
      </c>
      <c r="T63" s="34">
        <f>AVERAGE(T61:T62)*'Fixed data'!$C$3</f>
        <v>-6.1285997188868895E-2</v>
      </c>
      <c r="U63" s="34">
        <f>AVERAGE(U61:U62)*'Fixed data'!$C$3</f>
        <v>-1.4193444922810668E-2</v>
      </c>
      <c r="V63" s="34">
        <f>AVERAGE(V61:V62)*'Fixed data'!$C$3</f>
        <v>3.2448508463739284E-2</v>
      </c>
      <c r="W63" s="34">
        <f>AVERAGE(W61:W62)*'Fixed data'!$C$3</f>
        <v>7.8381806016464342E-2</v>
      </c>
      <c r="X63" s="34">
        <f>AVERAGE(X61:X62)*'Fixed data'!$C$3</f>
        <v>0.12345583595394757</v>
      </c>
      <c r="Y63" s="34">
        <f>AVERAGE(Y61:Y62)*'Fixed data'!$C$3</f>
        <v>0.16761160012409868</v>
      </c>
      <c r="Z63" s="34">
        <f>AVERAGE(Z61:Z62)*'Fixed data'!$C$3</f>
        <v>0.21083649868065474</v>
      </c>
      <c r="AA63" s="34">
        <f>AVERAGE(AA61:AA62)*'Fixed data'!$C$3</f>
        <v>0.25311750212424655</v>
      </c>
      <c r="AB63" s="34">
        <f>AVERAGE(AB61:AB62)*'Fixed data'!$C$3</f>
        <v>0.29443740341068492</v>
      </c>
      <c r="AC63" s="34">
        <f>AVERAGE(AC61:AC62)*'Fixed data'!$C$3</f>
        <v>0.33478880176078046</v>
      </c>
      <c r="AD63" s="34">
        <f>AVERAGE(AD61:AD62)*'Fixed data'!$C$3</f>
        <v>0.37417369163842629</v>
      </c>
      <c r="AE63" s="34">
        <f>AVERAGE(AE61:AE62)*'Fixed data'!$C$3</f>
        <v>0.41259353841475677</v>
      </c>
      <c r="AF63" s="34">
        <f>AVERAGE(AF61:AF62)*'Fixed data'!$C$3</f>
        <v>0.45005260014890114</v>
      </c>
      <c r="AG63" s="34">
        <f>AVERAGE(AG61:AG62)*'Fixed data'!$C$3</f>
        <v>0.48654463672029175</v>
      </c>
      <c r="AH63" s="34">
        <f>AVERAGE(AH61:AH62)*'Fixed data'!$C$3</f>
        <v>0.52206128639365412</v>
      </c>
      <c r="AI63" s="34">
        <f>AVERAGE(AI61:AI62)*'Fixed data'!$C$3</f>
        <v>0.55660306144293492</v>
      </c>
      <c r="AJ63" s="34">
        <f>AVERAGE(AJ61:AJ62)*'Fixed data'!$C$3</f>
        <v>0.59067511714508014</v>
      </c>
      <c r="AK63" s="34">
        <f>AVERAGE(AK61:AK62)*'Fixed data'!$C$3</f>
        <v>0.62478397551783926</v>
      </c>
      <c r="AL63" s="34">
        <f>AVERAGE(AL61:AL62)*'Fixed data'!$C$3</f>
        <v>0.65893135576492134</v>
      </c>
      <c r="AM63" s="34">
        <f>AVERAGE(AM61:AM62)*'Fixed data'!$C$3</f>
        <v>0.6931180809408316</v>
      </c>
      <c r="AN63" s="34">
        <f>AVERAGE(AN61:AN62)*'Fixed data'!$C$3</f>
        <v>0.72734622646648461</v>
      </c>
      <c r="AO63" s="34">
        <f>AVERAGE(AO61:AO62)*'Fixed data'!$C$3</f>
        <v>0.76161772931258043</v>
      </c>
      <c r="AP63" s="34">
        <f>AVERAGE(AP61:AP62)*'Fixed data'!$C$3</f>
        <v>0.79593508290481174</v>
      </c>
      <c r="AQ63" s="34">
        <f>AVERAGE(AQ61:AQ62)*'Fixed data'!$C$3</f>
        <v>0.83030221684438221</v>
      </c>
      <c r="AR63" s="34">
        <f>AVERAGE(AR61:AR62)*'Fixed data'!$C$3</f>
        <v>0.86472208623475411</v>
      </c>
      <c r="AS63" s="34">
        <f>AVERAGE(AS61:AS62)*'Fixed data'!$C$3</f>
        <v>0.89919625626995481</v>
      </c>
      <c r="AT63" s="34">
        <f>AVERAGE(AT61:AT62)*'Fixed data'!$C$3</f>
        <v>0.9337262808489124</v>
      </c>
      <c r="AU63" s="34">
        <f>AVERAGE(AU61:AU62)*'Fixed data'!$C$3</f>
        <v>0.96831441351243785</v>
      </c>
      <c r="AV63" s="34">
        <f>AVERAGE(AV61:AV62)*'Fixed data'!$C$3</f>
        <v>1.0029638446194031</v>
      </c>
      <c r="AW63" s="34">
        <f>AVERAGE(AW61:AW62)*'Fixed data'!$C$3</f>
        <v>1.0376770434002434</v>
      </c>
      <c r="AX63" s="34">
        <f>AVERAGE(AX61:AX62)*'Fixed data'!$C$3</f>
        <v>1.0494934151580553</v>
      </c>
      <c r="AY63" s="34">
        <f>AVERAGE(AY61:AY62)*'Fixed data'!$C$3</f>
        <v>1.0376530905576204</v>
      </c>
      <c r="AZ63" s="34">
        <f>AVERAGE(AZ61:AZ62)*'Fixed data'!$C$3</f>
        <v>1.0244000666552699</v>
      </c>
      <c r="BA63" s="34">
        <f>AVERAGE(BA61:BA62)*'Fixed data'!$C$3</f>
        <v>1.0098193053155462</v>
      </c>
      <c r="BB63" s="34">
        <f>AVERAGE(BB61:BB62)*'Fixed data'!$C$3</f>
        <v>0.99398932688004749</v>
      </c>
      <c r="BC63" s="34">
        <f>AVERAGE(BC61:BC62)*'Fixed data'!$C$3</f>
        <v>0.97698703792561936</v>
      </c>
      <c r="BD63" s="34">
        <f>AVERAGE(BD61:BD62)*'Fixed data'!$C$3</f>
        <v>0.95889833196488616</v>
      </c>
    </row>
    <row r="64" spans="1:56" ht="15.75" thickBot="1" x14ac:dyDescent="0.35">
      <c r="A64" s="114"/>
      <c r="B64" s="12" t="s">
        <v>94</v>
      </c>
      <c r="C64" s="12" t="s">
        <v>45</v>
      </c>
      <c r="D64" s="12" t="s">
        <v>40</v>
      </c>
      <c r="E64" s="53">
        <f t="shared" ref="E64:BD64" si="9">E29+E60+E63</f>
        <v>-0.37172546799999984</v>
      </c>
      <c r="F64" s="53">
        <f t="shared" si="9"/>
        <v>-0.44483055199231919</v>
      </c>
      <c r="G64" s="53">
        <f t="shared" si="9"/>
        <v>-0.51109542500920635</v>
      </c>
      <c r="H64" s="53">
        <f t="shared" si="9"/>
        <v>-0.57358599280318412</v>
      </c>
      <c r="I64" s="53">
        <f t="shared" si="9"/>
        <v>-0.62778009382274114</v>
      </c>
      <c r="J64" s="53">
        <f t="shared" si="9"/>
        <v>-0.67315213186609268</v>
      </c>
      <c r="K64" s="53">
        <f t="shared" si="9"/>
        <v>-0.71000125166809624</v>
      </c>
      <c r="L64" s="53">
        <f t="shared" si="9"/>
        <v>-0.7406582038781262</v>
      </c>
      <c r="M64" s="53">
        <f t="shared" si="9"/>
        <v>-0.41765025225952407</v>
      </c>
      <c r="N64" s="53">
        <f t="shared" si="9"/>
        <v>-0.35181836320342641</v>
      </c>
      <c r="O64" s="53">
        <f t="shared" si="9"/>
        <v>-0.28225578743016677</v>
      </c>
      <c r="P64" s="53">
        <f t="shared" si="9"/>
        <v>-0.21002320305483282</v>
      </c>
      <c r="Q64" s="53">
        <f t="shared" si="9"/>
        <v>-0.13604860269001132</v>
      </c>
      <c r="R64" s="53">
        <f t="shared" si="9"/>
        <v>-6.1785388541668193E-2</v>
      </c>
      <c r="S64" s="53">
        <f t="shared" si="9"/>
        <v>1.2065981370735807E-2</v>
      </c>
      <c r="T64" s="53">
        <f t="shared" si="9"/>
        <v>8.4740869804768304E-2</v>
      </c>
      <c r="U64" s="53">
        <f t="shared" si="9"/>
        <v>0.15530529743896629</v>
      </c>
      <c r="V64" s="53">
        <f t="shared" si="9"/>
        <v>0.22415585241852062</v>
      </c>
      <c r="W64" s="53">
        <f t="shared" si="9"/>
        <v>0.29149012025821808</v>
      </c>
      <c r="X64" s="53">
        <f t="shared" si="9"/>
        <v>0.35753063795032164</v>
      </c>
      <c r="Y64" s="53">
        <f t="shared" si="9"/>
        <v>0.42262744812444253</v>
      </c>
      <c r="Z64" s="53">
        <f t="shared" si="9"/>
        <v>0.48677471472315442</v>
      </c>
      <c r="AA64" s="53">
        <f t="shared" si="9"/>
        <v>0.54993562220404157</v>
      </c>
      <c r="AB64" s="53">
        <f t="shared" si="9"/>
        <v>0.61206015563258953</v>
      </c>
      <c r="AC64" s="53">
        <f t="shared" si="9"/>
        <v>0.67325678640801789</v>
      </c>
      <c r="AD64" s="53">
        <f t="shared" si="9"/>
        <v>0.73350131556994747</v>
      </c>
      <c r="AE64" s="53">
        <f t="shared" si="9"/>
        <v>0.79281898239949133</v>
      </c>
      <c r="AF64" s="53">
        <f t="shared" si="9"/>
        <v>0.85122169787100554</v>
      </c>
      <c r="AG64" s="53">
        <f t="shared" si="9"/>
        <v>0.90859267728692839</v>
      </c>
      <c r="AH64" s="53">
        <f t="shared" si="9"/>
        <v>0.96500597910839481</v>
      </c>
      <c r="AI64" s="53">
        <f t="shared" si="9"/>
        <v>1.0204628201243073</v>
      </c>
      <c r="AJ64" s="53">
        <f t="shared" si="9"/>
        <v>1.0547169461550752</v>
      </c>
      <c r="AK64" s="53">
        <f t="shared" si="9"/>
        <v>1.0890247142262703</v>
      </c>
      <c r="AL64" s="53">
        <f t="shared" si="9"/>
        <v>1.1233719619418205</v>
      </c>
      <c r="AM64" s="53">
        <f t="shared" si="9"/>
        <v>1.1577661170491405</v>
      </c>
      <c r="AN64" s="53">
        <f t="shared" si="9"/>
        <v>1.1922156147318175</v>
      </c>
      <c r="AO64" s="53">
        <f t="shared" si="9"/>
        <v>1.2267145989658461</v>
      </c>
      <c r="AP64" s="53">
        <f t="shared" si="9"/>
        <v>1.2612791165752735</v>
      </c>
      <c r="AQ64" s="53">
        <f t="shared" si="9"/>
        <v>1.2959144110042633</v>
      </c>
      <c r="AR64" s="53">
        <f t="shared" si="9"/>
        <v>1.330612035544984</v>
      </c>
      <c r="AS64" s="53">
        <f t="shared" si="9"/>
        <v>1.3653705689063249</v>
      </c>
      <c r="AT64" s="53">
        <f t="shared" si="9"/>
        <v>1.4001944345458601</v>
      </c>
      <c r="AU64" s="53">
        <f t="shared" si="9"/>
        <v>1.4350902591153472</v>
      </c>
      <c r="AV64" s="53">
        <f t="shared" si="9"/>
        <v>1.4700665577722494</v>
      </c>
      <c r="AW64" s="53">
        <f t="shared" si="9"/>
        <v>1.5051130098507222</v>
      </c>
      <c r="AX64" s="53">
        <f t="shared" si="9"/>
        <v>1.2795689334555327</v>
      </c>
      <c r="AY64" s="53">
        <f t="shared" si="9"/>
        <v>1.2978601644106535</v>
      </c>
      <c r="AZ64" s="53">
        <f t="shared" si="9"/>
        <v>1.3129724504565008</v>
      </c>
      <c r="BA64" s="53">
        <f t="shared" si="9"/>
        <v>1.3250051550432402</v>
      </c>
      <c r="BB64" s="53">
        <f t="shared" si="9"/>
        <v>1.3342891266554118</v>
      </c>
      <c r="BC64" s="53">
        <f t="shared" si="9"/>
        <v>1.3407157662839251</v>
      </c>
      <c r="BD64" s="53">
        <f t="shared" si="9"/>
        <v>1.3441843431814529</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0.13319808660524321</v>
      </c>
      <c r="G67" s="81">
        <f>'Fixed data'!$G$7*G$88/1000000</f>
        <v>0.25323248748938498</v>
      </c>
      <c r="H67" s="81">
        <f>'Fixed data'!$G$7*H$88/1000000</f>
        <v>0.36570764758616076</v>
      </c>
      <c r="I67" s="81">
        <f>'Fixed data'!$G$7*I$88/1000000</f>
        <v>0.4844158068141009</v>
      </c>
      <c r="J67" s="81">
        <f>'Fixed data'!$G$7*J$88/1000000</f>
        <v>0.61006312294224851</v>
      </c>
      <c r="K67" s="81">
        <f>'Fixed data'!$G$7*K$88/1000000</f>
        <v>0.74162555734787894</v>
      </c>
      <c r="L67" s="81">
        <f>'Fixed data'!$G$7*L$88/1000000</f>
        <v>0.88514828960479119</v>
      </c>
      <c r="M67" s="81">
        <f>'Fixed data'!$G$7*M$88/1000000</f>
        <v>1.0644019977904622</v>
      </c>
      <c r="N67" s="81">
        <f>'Fixed data'!$G$7*N$88/1000000</f>
        <v>1.1809887721493204</v>
      </c>
      <c r="O67" s="81">
        <f>'Fixed data'!$G$7*O$88/1000000</f>
        <v>1.2957518076387613</v>
      </c>
      <c r="P67" s="81">
        <f>'Fixed data'!$G$7*P$88/1000000</f>
        <v>1.4027660013599899</v>
      </c>
      <c r="Q67" s="81">
        <f>'Fixed data'!$G$7*Q$88/1000000</f>
        <v>1.4983247066783421</v>
      </c>
      <c r="R67" s="81">
        <f>'Fixed data'!$G$7*R$88/1000000</f>
        <v>1.5769743527284441</v>
      </c>
      <c r="S67" s="81">
        <f>'Fixed data'!$G$7*S$88/1000000</f>
        <v>1.6386517379976711</v>
      </c>
      <c r="T67" s="81">
        <f>'Fixed data'!$G$7*T$88/1000000</f>
        <v>1.6828148789513271</v>
      </c>
      <c r="U67" s="81">
        <f>'Fixed data'!$G$7*U$88/1000000</f>
        <v>1.7078273077707571</v>
      </c>
      <c r="V67" s="81">
        <f>'Fixed data'!$G$7*V$88/1000000</f>
        <v>1.7214183939193399</v>
      </c>
      <c r="W67" s="81">
        <f>'Fixed data'!$G$7*W$88/1000000</f>
        <v>1.7277357620260971</v>
      </c>
      <c r="X67" s="81">
        <f>'Fixed data'!$G$7*X$88/1000000</f>
        <v>1.7302286967418079</v>
      </c>
      <c r="Y67" s="81">
        <f>'Fixed data'!$G$7*Y$88/1000000</f>
        <v>1.732319626970676</v>
      </c>
      <c r="Z67" s="81">
        <f>'Fixed data'!$G$7*Z$88/1000000</f>
        <v>1.7342371690543261</v>
      </c>
      <c r="AA67" s="81">
        <f>'Fixed data'!$G$7*AA$88/1000000</f>
        <v>1.7356464771475142</v>
      </c>
      <c r="AB67" s="81">
        <f>'Fixed data'!$G$7*AB$88/1000000</f>
        <v>1.7364365540556961</v>
      </c>
      <c r="AC67" s="81">
        <f>'Fixed data'!$G$7*AC$88/1000000</f>
        <v>1.7373839072628674</v>
      </c>
      <c r="AD67" s="81">
        <f>'Fixed data'!$G$7*AD$88/1000000</f>
        <v>1.7383288587326229</v>
      </c>
      <c r="AE67" s="81">
        <f>'Fixed data'!$G$7*AE$88/1000000</f>
        <v>1.7394184299760356</v>
      </c>
      <c r="AF67" s="81">
        <f>'Fixed data'!$G$7*AF$88/1000000</f>
        <v>1.740690291669829</v>
      </c>
      <c r="AG67" s="81">
        <f>'Fixed data'!$G$7*AG$88/1000000</f>
        <v>1.7414661531818885</v>
      </c>
      <c r="AH67" s="81">
        <f>'Fixed data'!$G$7*AH$88/1000000</f>
        <v>1.7422739913983969</v>
      </c>
      <c r="AI67" s="81">
        <f>'Fixed data'!$G$7*AI$88/1000000</f>
        <v>1.74311510363823</v>
      </c>
      <c r="AJ67" s="81">
        <f>'Fixed data'!$G$7*AJ$88/1000000</f>
        <v>1.744171044364867</v>
      </c>
      <c r="AK67" s="81">
        <f>'Fixed data'!$G$7*AK$88/1000000</f>
        <v>1.7453405383367226</v>
      </c>
      <c r="AL67" s="81">
        <f>'Fixed data'!$G$7*AL$88/1000000</f>
        <v>1.7465093311789524</v>
      </c>
      <c r="AM67" s="81">
        <f>'Fixed data'!$G$7*AM$88/1000000</f>
        <v>1.7477222708902429</v>
      </c>
      <c r="AN67" s="81">
        <f>'Fixed data'!$G$7*AN$88/1000000</f>
        <v>1.7490209376147492</v>
      </c>
      <c r="AO67" s="81">
        <f>'Fixed data'!$G$7*AO$88/1000000</f>
        <v>1.750353650358776</v>
      </c>
      <c r="AP67" s="81">
        <f>'Fixed data'!$G$7*AP$88/1000000</f>
        <v>1.7517699630184573</v>
      </c>
      <c r="AQ67" s="81">
        <f>'Fixed data'!$G$7*AQ$88/1000000</f>
        <v>1.7533285326197152</v>
      </c>
      <c r="AR67" s="81">
        <f>'Fixed data'!$G$7*AR$88/1000000</f>
        <v>1.754949256473499</v>
      </c>
      <c r="AS67" s="81">
        <f>'Fixed data'!$G$7*AS$88/1000000</f>
        <v>1.7566056158550827</v>
      </c>
      <c r="AT67" s="81">
        <f>'Fixed data'!$G$7*AT$88/1000000</f>
        <v>1.7583171327260447</v>
      </c>
      <c r="AU67" s="81">
        <f>'Fixed data'!$G$7*AU$88/1000000</f>
        <v>1.7601065404351477</v>
      </c>
      <c r="AV67" s="81">
        <f>'Fixed data'!$G$7*AV$88/1000000</f>
        <v>1.761990510444988</v>
      </c>
      <c r="AW67" s="81">
        <f>'Fixed data'!$G$7*AW$88/1000000</f>
        <v>1.763918562499635</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2.4831432168366425E-2</v>
      </c>
      <c r="G68" s="81">
        <f>'Fixed data'!$G$8*G89/1000000</f>
        <v>4.721041693475949E-2</v>
      </c>
      <c r="H68" s="81">
        <f>'Fixed data'!$G$8*H89/1000000</f>
        <v>6.8179253477379256E-2</v>
      </c>
      <c r="I68" s="81">
        <f>'Fixed data'!$G$8*I89/1000000</f>
        <v>9.0311569192582403E-2</v>
      </c>
      <c r="J68" s="81">
        <f>'Fixed data'!$G$8*J89/1000000</f>
        <v>0.11373570683723194</v>
      </c>
      <c r="K68" s="81">
        <f>'Fixed data'!$G$8*K89/1000000</f>
        <v>0.13826750156472351</v>
      </c>
      <c r="L68" s="81">
        <f>'Fixed data'!$G$8*L89/1000000</f>
        <v>0.16502724782006997</v>
      </c>
      <c r="M68" s="81">
        <f>'Fixed data'!$G$8*M89/1000000</f>
        <v>0.19844859578149962</v>
      </c>
      <c r="N68" s="81">
        <f>'Fixed data'!$G$8*N89/1000000</f>
        <v>0.22018568613112632</v>
      </c>
      <c r="O68" s="81">
        <f>'Fixed data'!$G$8*O89/1000000</f>
        <v>0.24158296085765349</v>
      </c>
      <c r="P68" s="81">
        <f>'Fixed data'!$G$8*P89/1000000</f>
        <v>0.2615355122902927</v>
      </c>
      <c r="Q68" s="81">
        <f>'Fixed data'!$G$8*Q89/1000000</f>
        <v>0.27935228039800636</v>
      </c>
      <c r="R68" s="81">
        <f>'Fixed data'!$G$8*R89/1000000</f>
        <v>0.29401692883075492</v>
      </c>
      <c r="S68" s="81">
        <f>'Fixed data'!$G$8*S89/1000000</f>
        <v>0.30551795804595888</v>
      </c>
      <c r="T68" s="81">
        <f>'Fixed data'!$G$8*T89/1000000</f>
        <v>0.31375250825152934</v>
      </c>
      <c r="U68" s="81">
        <f>'Fixed data'!$G$8*U89/1000000</f>
        <v>0.31841597733634674</v>
      </c>
      <c r="V68" s="81">
        <f>'Fixed data'!$G$8*V89/1000000</f>
        <v>0.32094984448525049</v>
      </c>
      <c r="W68" s="81">
        <f>'Fixed data'!$G$8*W89/1000000</f>
        <v>0.32212762418325613</v>
      </c>
      <c r="X68" s="81">
        <f>'Fixed data'!$G$8*X89/1000000</f>
        <v>0.32259242755926815</v>
      </c>
      <c r="Y68" s="81">
        <f>'Fixed data'!$G$8*Y89/1000000</f>
        <v>0.32298227581296257</v>
      </c>
      <c r="Z68" s="81">
        <f>'Fixed data'!$G$8*Z89/1000000</f>
        <v>0.32333983932821114</v>
      </c>
      <c r="AA68" s="81">
        <f>'Fixed data'!$G$8*AA89/1000000</f>
        <v>0.32360264049906323</v>
      </c>
      <c r="AB68" s="81">
        <f>'Fixed data'!$G$8*AB89/1000000</f>
        <v>0.32374997780825299</v>
      </c>
      <c r="AC68" s="81">
        <f>'Fixed data'!$G$8*AC89/1000000</f>
        <v>0.323926651337404</v>
      </c>
      <c r="AD68" s="81">
        <f>'Fixed data'!$G$8*AD89/1000000</f>
        <v>0.32410287454585029</v>
      </c>
      <c r="AE68" s="81">
        <f>'Fixed data'!$G$8*AE89/1000000</f>
        <v>0.32430606730395056</v>
      </c>
      <c r="AF68" s="81">
        <f>'Fixed data'!$G$8*AF89/1000000</f>
        <v>0.32454325990334582</v>
      </c>
      <c r="AG68" s="81">
        <f>'Fixed data'!$G$8*AG89/1000000</f>
        <v>0.32468795228764963</v>
      </c>
      <c r="AH68" s="81">
        <f>'Fixed data'!$G$8*AH89/1000000</f>
        <v>0.32483860811594001</v>
      </c>
      <c r="AI68" s="81">
        <f>'Fixed data'!$G$8*AI89/1000000</f>
        <v>0.3249954692947124</v>
      </c>
      <c r="AJ68" s="81">
        <f>'Fixed data'!$G$8*AJ89/1000000</f>
        <v>0.32519239583251863</v>
      </c>
      <c r="AK68" s="81">
        <f>'Fixed data'!$G$8*AK89/1000000</f>
        <v>0.32541049772105057</v>
      </c>
      <c r="AL68" s="81">
        <f>'Fixed data'!$G$8*AL89/1000000</f>
        <v>0.3256284691387118</v>
      </c>
      <c r="AM68" s="81">
        <f>'Fixed data'!$G$8*AM89/1000000</f>
        <v>0.32585467361979448</v>
      </c>
      <c r="AN68" s="81">
        <f>'Fixed data'!$G$8*AN89/1000000</f>
        <v>0.32609686531629256</v>
      </c>
      <c r="AO68" s="81">
        <f>'Fixed data'!$G$8*AO89/1000000</f>
        <v>0.32634540637710791</v>
      </c>
      <c r="AP68" s="81">
        <f>'Fixed data'!$G$8*AP89/1000000</f>
        <v>0.32660953184784192</v>
      </c>
      <c r="AQ68" s="81">
        <f>'Fixed data'!$G$8*AQ89/1000000</f>
        <v>0.32690019255982344</v>
      </c>
      <c r="AR68" s="81">
        <f>'Fixed data'!$G$8*AR89/1000000</f>
        <v>0.32720244675104976</v>
      </c>
      <c r="AS68" s="81">
        <f>'Fixed data'!$G$8*AS89/1000000</f>
        <v>0.32751134564238615</v>
      </c>
      <c r="AT68" s="81">
        <f>'Fixed data'!$G$8*AT89/1000000</f>
        <v>0.32783053099702608</v>
      </c>
      <c r="AU68" s="81">
        <f>'Fixed data'!$G$8*AU89/1000000</f>
        <v>0.32816424125257693</v>
      </c>
      <c r="AV68" s="81">
        <f>'Fixed data'!$G$8*AV89/1000000</f>
        <v>0.32851558330773745</v>
      </c>
      <c r="AW68" s="81">
        <f>'Fixed data'!$G$8*AW89/1000000</f>
        <v>0.3288751489426418</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3.5445221158583139E-3</v>
      </c>
      <c r="G70" s="34">
        <f>G91*'Fixed data'!$G$9</f>
        <v>7.1783818086594451E-3</v>
      </c>
      <c r="H70" s="34">
        <f>H91*'Fixed data'!$G$9</f>
        <v>1.0314418356733709E-2</v>
      </c>
      <c r="I70" s="34">
        <f>I91*'Fixed data'!$G$9</f>
        <v>1.3997660903037557E-2</v>
      </c>
      <c r="J70" s="34">
        <f>J91*'Fixed data'!$G$9</f>
        <v>1.8000852973591365E-2</v>
      </c>
      <c r="K70" s="34">
        <f>K91*'Fixed data'!$G$9</f>
        <v>2.200861495803437E-2</v>
      </c>
      <c r="L70" s="34">
        <f>L91*'Fixed data'!$G$9</f>
        <v>2.6471272217501854E-2</v>
      </c>
      <c r="M70" s="34">
        <f>M91*'Fixed data'!$G$9</f>
        <v>3.2044407626203107E-2</v>
      </c>
      <c r="N70" s="34">
        <f>N91*'Fixed data'!$G$9</f>
        <v>3.5739374982556832E-2</v>
      </c>
      <c r="O70" s="34">
        <f>O91*'Fixed data'!$G$9</f>
        <v>3.9387540619728968E-2</v>
      </c>
      <c r="P70" s="34">
        <f>P91*'Fixed data'!$G$9</f>
        <v>4.2789723762139707E-2</v>
      </c>
      <c r="Q70" s="34">
        <f>Q91*'Fixed data'!$G$9</f>
        <v>4.5875084756644889E-2</v>
      </c>
      <c r="R70" s="34">
        <f>R91*'Fixed data'!$G$9</f>
        <v>4.84071702892944E-2</v>
      </c>
      <c r="S70" s="34">
        <f>S91*'Fixed data'!$G$9</f>
        <v>5.0354471860069777E-2</v>
      </c>
      <c r="T70" s="34">
        <f>T91*'Fixed data'!$G$9</f>
        <v>5.1717417077590332E-2</v>
      </c>
      <c r="U70" s="34">
        <f>U91*'Fixed data'!$G$9</f>
        <v>5.2467942075955648E-2</v>
      </c>
      <c r="V70" s="34">
        <f>V91*'Fixed data'!$G$9</f>
        <v>5.2865009245847069E-2</v>
      </c>
      <c r="W70" s="34">
        <f>W91*'Fixed data'!$G$9</f>
        <v>5.3059578707641358E-2</v>
      </c>
      <c r="X70" s="34">
        <f>X91*'Fixed data'!$G$9</f>
        <v>5.3144191369375711E-2</v>
      </c>
      <c r="Y70" s="34">
        <f>Y91*'Fixed data'!$G$9</f>
        <v>5.3213714546972699E-2</v>
      </c>
      <c r="Z70" s="34">
        <f>Z91*'Fixed data'!$G$9</f>
        <v>5.327489325445859E-2</v>
      </c>
      <c r="AA70" s="34">
        <f>AA91*'Fixed data'!$G$9</f>
        <v>5.33209070407899E-2</v>
      </c>
      <c r="AB70" s="34">
        <f>AB91*'Fixed data'!$G$9</f>
        <v>5.3349943668010422E-2</v>
      </c>
      <c r="AC70" s="34">
        <f>AC91*'Fixed data'!$G$9</f>
        <v>5.3385022511208191E-2</v>
      </c>
      <c r="AD70" s="34">
        <f>AD91*'Fixed data'!$G$9</f>
        <v>5.34198820159704E-2</v>
      </c>
      <c r="AE70" s="34">
        <f>AE91*'Fixed data'!$G$9</f>
        <v>5.3459870045556045E-2</v>
      </c>
      <c r="AF70" s="34">
        <f>AF91*'Fixed data'!$G$9</f>
        <v>5.3505639463749088E-2</v>
      </c>
      <c r="AG70" s="34">
        <f>AG91*'Fixed data'!$G$9</f>
        <v>5.3534820025436414E-2</v>
      </c>
      <c r="AH70" s="34">
        <f>AH91*'Fixed data'!$G$9</f>
        <v>5.3565216361930311E-2</v>
      </c>
      <c r="AI70" s="34">
        <f>AI91*'Fixed data'!$G$9</f>
        <v>5.3596864488687376E-2</v>
      </c>
      <c r="AJ70" s="34">
        <f>AJ91*'Fixed data'!$G$9</f>
        <v>5.3636845678148068E-2</v>
      </c>
      <c r="AK70" s="34">
        <f>AK91*'Fixed data'!$G$9</f>
        <v>5.3681740902323818E-2</v>
      </c>
      <c r="AL70" s="34">
        <f>AL91*'Fixed data'!$G$9</f>
        <v>5.3726412839835348E-2</v>
      </c>
      <c r="AM70" s="34">
        <f>AM91*'Fixed data'!$G$9</f>
        <v>5.3772771051465489E-2</v>
      </c>
      <c r="AN70" s="34">
        <f>AN91*'Fixed data'!$G$9</f>
        <v>5.3822402577745981E-2</v>
      </c>
      <c r="AO70" s="34">
        <f>AO91*'Fixed data'!$G$9</f>
        <v>5.387327501690458E-2</v>
      </c>
      <c r="AP70" s="34">
        <f>AP91*'Fixed data'!$G$9</f>
        <v>5.3928244081908376E-2</v>
      </c>
      <c r="AQ70" s="34">
        <f>AQ91*'Fixed data'!$G$9</f>
        <v>5.3988605959352454E-2</v>
      </c>
      <c r="AR70" s="34">
        <f>AR91*'Fixed data'!$G$9</f>
        <v>5.4050557454166093E-2</v>
      </c>
      <c r="AS70" s="34">
        <f>AS91*'Fixed data'!$G$9</f>
        <v>5.4114087568344474E-2</v>
      </c>
      <c r="AT70" s="34">
        <f>AT91*'Fixed data'!$G$9</f>
        <v>5.4179731942605093E-2</v>
      </c>
      <c r="AU70" s="34">
        <f>AU91*'Fixed data'!$G$9</f>
        <v>5.4248713431873125E-2</v>
      </c>
      <c r="AV70" s="34">
        <f>AV91*'Fixed data'!$G$9</f>
        <v>5.4321906747483738E-2</v>
      </c>
      <c r="AW70" s="34">
        <f>AW91*'Fixed data'!$G$9</f>
        <v>5.4396688195977053E-2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5.4229740385190045E-4</v>
      </c>
      <c r="G71" s="34">
        <f>G92*'Fixed data'!$G$10</f>
        <v>1.0984139633698144E-3</v>
      </c>
      <c r="H71" s="34">
        <f>H92*'Fixed data'!$G$10</f>
        <v>1.5782475475058571E-3</v>
      </c>
      <c r="I71" s="34">
        <f>I92*'Fixed data'!$G$10</f>
        <v>2.1418477521250689E-3</v>
      </c>
      <c r="J71" s="34">
        <f>J92*'Fixed data'!$G$10</f>
        <v>2.7543676100239989E-3</v>
      </c>
      <c r="K71" s="34">
        <f>K92*'Fixed data'!$G$10</f>
        <v>3.3672611434532817E-3</v>
      </c>
      <c r="L71" s="34">
        <f>L92*'Fixed data'!$G$10</f>
        <v>4.0499191809154362E-3</v>
      </c>
      <c r="M71" s="34">
        <f>M92*'Fixed data'!$G$10</f>
        <v>4.9027657576352027E-3</v>
      </c>
      <c r="N71" s="34">
        <f>N92*'Fixed data'!$G$10</f>
        <v>5.4680641981705034E-3</v>
      </c>
      <c r="O71" s="34">
        <f>O92*'Fixed data'!$G$10</f>
        <v>6.0262031158173765E-3</v>
      </c>
      <c r="P71" s="34">
        <f>P92*'Fixed data'!$G$10</f>
        <v>6.5467505594753745E-3</v>
      </c>
      <c r="Q71" s="34">
        <f>Q92*'Fixed data'!$G$10</f>
        <v>7.0188269040682098E-3</v>
      </c>
      <c r="R71" s="34">
        <f>R92*'Fixed data'!$G$10</f>
        <v>7.4062569883396739E-3</v>
      </c>
      <c r="S71" s="34">
        <f>S92*'Fixed data'!$G$10</f>
        <v>7.7041349104631984E-3</v>
      </c>
      <c r="T71" s="34">
        <f>T92*'Fixed data'!$G$10</f>
        <v>7.9126842238488888E-3</v>
      </c>
      <c r="U71" s="34">
        <f>U92*'Fixed data'!$G$10</f>
        <v>8.0274998539557642E-3</v>
      </c>
      <c r="V71" s="34">
        <f>V92*'Fixed data'!$G$10</f>
        <v>8.0882177708274036E-3</v>
      </c>
      <c r="W71" s="34">
        <f>W92*'Fixed data'!$G$10</f>
        <v>8.117970589600924E-3</v>
      </c>
      <c r="X71" s="34">
        <f>X92*'Fixed data'!$G$10</f>
        <v>8.1309103564038785E-3</v>
      </c>
      <c r="Y71" s="34">
        <f>Y92*'Fixed data'!$G$10</f>
        <v>8.1415381107718138E-3</v>
      </c>
      <c r="Z71" s="34">
        <f>Z92*'Fixed data'!$G$10</f>
        <v>8.1508855671625757E-3</v>
      </c>
      <c r="AA71" s="34">
        <f>AA92*'Fixed data'!$G$10</f>
        <v>8.157914684541169E-3</v>
      </c>
      <c r="AB71" s="34">
        <f>AB92*'Fixed data'!$G$10</f>
        <v>8.1623509016146949E-3</v>
      </c>
      <c r="AC71" s="34">
        <f>AC92*'Fixed data'!$G$10</f>
        <v>8.1677100097238102E-3</v>
      </c>
      <c r="AD71" s="34">
        <f>AD92*'Fixed data'!$G$10</f>
        <v>8.1730356900613331E-3</v>
      </c>
      <c r="AE71" s="34">
        <f>AE92*'Fixed data'!$G$10</f>
        <v>8.1791447930170541E-3</v>
      </c>
      <c r="AF71" s="34">
        <f>AF92*'Fixed data'!$G$10</f>
        <v>8.1861366505538349E-3</v>
      </c>
      <c r="AG71" s="34">
        <f>AG92*'Fixed data'!$G$10</f>
        <v>8.1905946224179668E-3</v>
      </c>
      <c r="AH71" s="34">
        <f>AH92*'Fixed data'!$G$10</f>
        <v>8.1952383349537666E-3</v>
      </c>
      <c r="AI71" s="34">
        <f>AI92*'Fixed data'!$G$10</f>
        <v>8.2000732859176164E-3</v>
      </c>
      <c r="AJ71" s="34">
        <f>AJ92*'Fixed data'!$G$10</f>
        <v>8.2061813497871748E-3</v>
      </c>
      <c r="AK71" s="34">
        <f>AK92*'Fixed data'!$G$10</f>
        <v>8.2130406246936766E-3</v>
      </c>
      <c r="AL71" s="34">
        <f>AL92*'Fixed data'!$G$10</f>
        <v>8.2198656497366844E-3</v>
      </c>
      <c r="AM71" s="34">
        <f>AM92*'Fixed data'!$G$10</f>
        <v>8.2269483048423714E-3</v>
      </c>
      <c r="AN71" s="34">
        <f>AN92*'Fixed data'!$G$10</f>
        <v>8.2345311694397988E-3</v>
      </c>
      <c r="AO71" s="34">
        <f>AO92*'Fixed data'!$G$10</f>
        <v>8.2423035659723882E-3</v>
      </c>
      <c r="AP71" s="34">
        <f>AP92*'Fixed data'!$G$10</f>
        <v>8.2507026767345316E-3</v>
      </c>
      <c r="AQ71" s="34">
        <f>AQ92*'Fixed data'!$G$10</f>
        <v>8.2599253996087536E-3</v>
      </c>
      <c r="AR71" s="34">
        <f>AR92*'Fixed data'!$G$10</f>
        <v>8.2693907508556413E-3</v>
      </c>
      <c r="AS71" s="34">
        <f>AS92*'Fixed data'!$G$10</f>
        <v>8.2790973688441332E-3</v>
      </c>
      <c r="AT71" s="34">
        <f>AT92*'Fixed data'!$G$10</f>
        <v>8.2891270184199638E-3</v>
      </c>
      <c r="AU71" s="34">
        <f>AU92*'Fixed data'!$G$10</f>
        <v>8.2996667969052942E-3</v>
      </c>
      <c r="AV71" s="34">
        <f>AV92*'Fixed data'!$G$10</f>
        <v>8.3108505041058923E-3</v>
      </c>
      <c r="AW71" s="34">
        <f>AW92*'Fixed data'!$G$10</f>
        <v>8.3222766570067649E-3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0.16211633829331984</v>
      </c>
      <c r="G76" s="53">
        <f t="shared" si="10"/>
        <v>0.30871970019617367</v>
      </c>
      <c r="H76" s="53">
        <f t="shared" si="10"/>
        <v>0.44577956696777954</v>
      </c>
      <c r="I76" s="53">
        <f t="shared" si="10"/>
        <v>0.590866884661846</v>
      </c>
      <c r="J76" s="53">
        <f t="shared" si="10"/>
        <v>0.74455405036309574</v>
      </c>
      <c r="K76" s="53">
        <f t="shared" si="10"/>
        <v>0.90526893501409011</v>
      </c>
      <c r="L76" s="53">
        <f t="shared" si="10"/>
        <v>1.0806967288232783</v>
      </c>
      <c r="M76" s="53">
        <f t="shared" si="10"/>
        <v>1.2997977669558003</v>
      </c>
      <c r="N76" s="53">
        <f t="shared" si="10"/>
        <v>1.442381897461174</v>
      </c>
      <c r="O76" s="53">
        <f t="shared" si="10"/>
        <v>1.5827485122319611</v>
      </c>
      <c r="P76" s="53">
        <f t="shared" si="10"/>
        <v>1.7136379879718977</v>
      </c>
      <c r="Q76" s="53">
        <f t="shared" si="10"/>
        <v>1.8305708987370617</v>
      </c>
      <c r="R76" s="53">
        <f t="shared" si="10"/>
        <v>1.9268047088368332</v>
      </c>
      <c r="S76" s="53">
        <f t="shared" si="10"/>
        <v>2.0022283028141628</v>
      </c>
      <c r="T76" s="53">
        <f t="shared" si="10"/>
        <v>2.0561974885042957</v>
      </c>
      <c r="U76" s="53">
        <f t="shared" si="10"/>
        <v>2.086738727037015</v>
      </c>
      <c r="V76" s="53">
        <f t="shared" si="10"/>
        <v>2.1033214654212649</v>
      </c>
      <c r="W76" s="53">
        <f t="shared" si="10"/>
        <v>2.1110409355065958</v>
      </c>
      <c r="X76" s="53">
        <f t="shared" si="10"/>
        <v>2.1140962260268554</v>
      </c>
      <c r="Y76" s="53">
        <f t="shared" si="10"/>
        <v>2.1166571554413829</v>
      </c>
      <c r="Z76" s="53">
        <f t="shared" si="10"/>
        <v>2.1190027872041579</v>
      </c>
      <c r="AA76" s="53">
        <f t="shared" si="10"/>
        <v>2.1207279393719083</v>
      </c>
      <c r="AB76" s="53">
        <f t="shared" si="10"/>
        <v>2.1216988264335743</v>
      </c>
      <c r="AC76" s="53">
        <f t="shared" si="10"/>
        <v>2.1228632911212033</v>
      </c>
      <c r="AD76" s="53">
        <f t="shared" si="10"/>
        <v>2.1240246509845049</v>
      </c>
      <c r="AE76" s="53">
        <f t="shared" si="10"/>
        <v>2.1253635121185592</v>
      </c>
      <c r="AF76" s="53">
        <f t="shared" si="10"/>
        <v>2.1269253276874776</v>
      </c>
      <c r="AG76" s="53">
        <f t="shared" si="10"/>
        <v>2.1278795201173923</v>
      </c>
      <c r="AH76" s="53">
        <f t="shared" si="10"/>
        <v>2.1288730542112209</v>
      </c>
      <c r="AI76" s="53">
        <f t="shared" si="10"/>
        <v>2.1299075107075476</v>
      </c>
      <c r="AJ76" s="53">
        <f t="shared" si="10"/>
        <v>2.1312064672253208</v>
      </c>
      <c r="AK76" s="53">
        <f t="shared" si="10"/>
        <v>2.1326458175847911</v>
      </c>
      <c r="AL76" s="53">
        <f t="shared" si="10"/>
        <v>2.1340840788072364</v>
      </c>
      <c r="AM76" s="53">
        <f t="shared" si="10"/>
        <v>2.1355766638663449</v>
      </c>
      <c r="AN76" s="53">
        <f t="shared" si="10"/>
        <v>2.1371747366782277</v>
      </c>
      <c r="AO76" s="53">
        <f t="shared" si="10"/>
        <v>2.1388146353187611</v>
      </c>
      <c r="AP76" s="53">
        <f t="shared" si="10"/>
        <v>2.1405584416249419</v>
      </c>
      <c r="AQ76" s="53">
        <f t="shared" si="10"/>
        <v>2.1424772565384997</v>
      </c>
      <c r="AR76" s="53">
        <f t="shared" si="10"/>
        <v>2.1444716514295705</v>
      </c>
      <c r="AS76" s="53">
        <f t="shared" si="10"/>
        <v>2.1465101464346574</v>
      </c>
      <c r="AT76" s="53">
        <f t="shared" si="10"/>
        <v>2.1486165226840956</v>
      </c>
      <c r="AU76" s="53">
        <f t="shared" si="10"/>
        <v>2.1508191619165031</v>
      </c>
      <c r="AV76" s="53">
        <f t="shared" si="10"/>
        <v>2.1531388510043152</v>
      </c>
      <c r="AW76" s="53">
        <f t="shared" si="10"/>
        <v>2.155512676295261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-0.37172546799999984</v>
      </c>
      <c r="F77" s="54">
        <f>IF('Fixed data'!$G$19=FALSE,F64+F76,F64)</f>
        <v>-0.28271421369899935</v>
      </c>
      <c r="G77" s="54">
        <f>IF('Fixed data'!$G$19=FALSE,G64+G76,G64)</f>
        <v>-0.20237572481303268</v>
      </c>
      <c r="H77" s="54">
        <f>IF('Fixed data'!$G$19=FALSE,H64+H76,H64)</f>
        <v>-0.12780642583540458</v>
      </c>
      <c r="I77" s="54">
        <f>IF('Fixed data'!$G$19=FALSE,I64+I76,I64)</f>
        <v>-3.6913209160895133E-2</v>
      </c>
      <c r="J77" s="54">
        <f>IF('Fixed data'!$G$19=FALSE,J64+J76,J64)</f>
        <v>7.1401918497003058E-2</v>
      </c>
      <c r="K77" s="54">
        <f>IF('Fixed data'!$G$19=FALSE,K64+K76,K64)</f>
        <v>0.19526768334599387</v>
      </c>
      <c r="L77" s="54">
        <f>IF('Fixed data'!$G$19=FALSE,L64+L76,L64)</f>
        <v>0.34003852494515208</v>
      </c>
      <c r="M77" s="54">
        <f>IF('Fixed data'!$G$19=FALSE,M64+M76,M64)</f>
        <v>0.88214751469627628</v>
      </c>
      <c r="N77" s="54">
        <f>IF('Fixed data'!$G$19=FALSE,N64+N76,N64)</f>
        <v>1.0905635342577475</v>
      </c>
      <c r="O77" s="54">
        <f>IF('Fixed data'!$G$19=FALSE,O64+O76,O64)</f>
        <v>1.3004927248017943</v>
      </c>
      <c r="P77" s="54">
        <f>IF('Fixed data'!$G$19=FALSE,P64+P76,P64)</f>
        <v>1.5036147849170649</v>
      </c>
      <c r="Q77" s="54">
        <f>IF('Fixed data'!$G$19=FALSE,Q64+Q76,Q64)</f>
        <v>1.6945222960470503</v>
      </c>
      <c r="R77" s="54">
        <f>IF('Fixed data'!$G$19=FALSE,R64+R76,R64)</f>
        <v>1.865019320295165</v>
      </c>
      <c r="S77" s="54">
        <f>IF('Fixed data'!$G$19=FALSE,S64+S76,S64)</f>
        <v>2.0142942841848988</v>
      </c>
      <c r="T77" s="54">
        <f>IF('Fixed data'!$G$19=FALSE,T64+T76,T64)</f>
        <v>2.140938358309064</v>
      </c>
      <c r="U77" s="54">
        <f>IF('Fixed data'!$G$19=FALSE,U64+U76,U64)</f>
        <v>2.2420440244759812</v>
      </c>
      <c r="V77" s="54">
        <f>IF('Fixed data'!$G$19=FALSE,V64+V76,V64)</f>
        <v>2.3274773178397856</v>
      </c>
      <c r="W77" s="54">
        <f>IF('Fixed data'!$G$19=FALSE,W64+W76,W64)</f>
        <v>2.4025310557648138</v>
      </c>
      <c r="X77" s="54">
        <f>IF('Fixed data'!$G$19=FALSE,X64+X76,X64)</f>
        <v>2.471626863977177</v>
      </c>
      <c r="Y77" s="54">
        <f>IF('Fixed data'!$G$19=FALSE,Y64+Y76,Y64)</f>
        <v>2.5392846035658252</v>
      </c>
      <c r="Z77" s="54">
        <f>IF('Fixed data'!$G$19=FALSE,Z64+Z76,Z64)</f>
        <v>2.6057775019273124</v>
      </c>
      <c r="AA77" s="54">
        <f>IF('Fixed data'!$G$19=FALSE,AA64+AA76,AA64)</f>
        <v>2.67066356157595</v>
      </c>
      <c r="AB77" s="54">
        <f>IF('Fixed data'!$G$19=FALSE,AB64+AB76,AB64)</f>
        <v>2.7337589820661639</v>
      </c>
      <c r="AC77" s="54">
        <f>IF('Fixed data'!$G$19=FALSE,AC64+AC76,AC64)</f>
        <v>2.7961200775292214</v>
      </c>
      <c r="AD77" s="54">
        <f>IF('Fixed data'!$G$19=FALSE,AD64+AD76,AD64)</f>
        <v>2.8575259665544523</v>
      </c>
      <c r="AE77" s="54">
        <f>IF('Fixed data'!$G$19=FALSE,AE64+AE76,AE64)</f>
        <v>2.9181824945180503</v>
      </c>
      <c r="AF77" s="54">
        <f>IF('Fixed data'!$G$19=FALSE,AF64+AF76,AF64)</f>
        <v>2.9781470255584832</v>
      </c>
      <c r="AG77" s="54">
        <f>IF('Fixed data'!$G$19=FALSE,AG64+AG76,AG64)</f>
        <v>3.0364721974043207</v>
      </c>
      <c r="AH77" s="54">
        <f>IF('Fixed data'!$G$19=FALSE,AH64+AH76,AH64)</f>
        <v>3.0938790333196158</v>
      </c>
      <c r="AI77" s="54">
        <f>IF('Fixed data'!$G$19=FALSE,AI64+AI76,AI64)</f>
        <v>3.1503703308318549</v>
      </c>
      <c r="AJ77" s="54">
        <f>IF('Fixed data'!$G$19=FALSE,AJ64+AJ76,AJ64)</f>
        <v>3.185923413380396</v>
      </c>
      <c r="AK77" s="54">
        <f>IF('Fixed data'!$G$19=FALSE,AK64+AK76,AK64)</f>
        <v>3.2216705318110614</v>
      </c>
      <c r="AL77" s="54">
        <f>IF('Fixed data'!$G$19=FALSE,AL64+AL76,AL64)</f>
        <v>3.2574560407490569</v>
      </c>
      <c r="AM77" s="54">
        <f>IF('Fixed data'!$G$19=FALSE,AM64+AM76,AM64)</f>
        <v>3.2933427809154852</v>
      </c>
      <c r="AN77" s="54">
        <f>IF('Fixed data'!$G$19=FALSE,AN64+AN76,AN64)</f>
        <v>3.3293903514100451</v>
      </c>
      <c r="AO77" s="54">
        <f>IF('Fixed data'!$G$19=FALSE,AO64+AO76,AO64)</f>
        <v>3.3655292342846073</v>
      </c>
      <c r="AP77" s="54">
        <f>IF('Fixed data'!$G$19=FALSE,AP64+AP76,AP64)</f>
        <v>3.4018375582002154</v>
      </c>
      <c r="AQ77" s="54">
        <f>IF('Fixed data'!$G$19=FALSE,AQ64+AQ76,AQ64)</f>
        <v>3.438391667542763</v>
      </c>
      <c r="AR77" s="54">
        <f>IF('Fixed data'!$G$19=FALSE,AR64+AR76,AR64)</f>
        <v>3.4750836869745543</v>
      </c>
      <c r="AS77" s="54">
        <f>IF('Fixed data'!$G$19=FALSE,AS64+AS76,AS64)</f>
        <v>3.5118807153409826</v>
      </c>
      <c r="AT77" s="54">
        <f>IF('Fixed data'!$G$19=FALSE,AT64+AT76,AT64)</f>
        <v>3.5488109572299558</v>
      </c>
      <c r="AU77" s="54">
        <f>IF('Fixed data'!$G$19=FALSE,AU64+AU76,AU64)</f>
        <v>3.5859094210318503</v>
      </c>
      <c r="AV77" s="54">
        <f>IF('Fixed data'!$G$19=FALSE,AV64+AV76,AV64)</f>
        <v>3.6232054087765646</v>
      </c>
      <c r="AW77" s="54">
        <f>IF('Fixed data'!$G$19=FALSE,AW64+AW76,AW64)</f>
        <v>3.6606256861459832</v>
      </c>
      <c r="AX77" s="54">
        <f>IF('Fixed data'!$G$19=FALSE,AX64+AX76,AX64)</f>
        <v>1.2795689334555327</v>
      </c>
      <c r="AY77" s="54">
        <f>IF('Fixed data'!$G$19=FALSE,AY64+AY76,AY64)</f>
        <v>1.2978601644106535</v>
      </c>
      <c r="AZ77" s="54">
        <f>IF('Fixed data'!$G$19=FALSE,AZ64+AZ76,AZ64)</f>
        <v>1.3129724504565008</v>
      </c>
      <c r="BA77" s="54">
        <f>IF('Fixed data'!$G$19=FALSE,BA64+BA76,BA64)</f>
        <v>1.3250051550432402</v>
      </c>
      <c r="BB77" s="54">
        <f>IF('Fixed data'!$G$19=FALSE,BB64+BB76,BB64)</f>
        <v>1.3342891266554118</v>
      </c>
      <c r="BC77" s="54">
        <f>IF('Fixed data'!$G$19=FALSE,BC64+BC76,BC64)</f>
        <v>1.3407157662839251</v>
      </c>
      <c r="BD77" s="54">
        <f>IF('Fixed data'!$G$19=FALSE,BD64+BD76,BD64)</f>
        <v>1.3441843431814529</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-0.35915504154589362</v>
      </c>
      <c r="F80" s="55">
        <f t="shared" ref="F80:BD80" si="11">F77*F78</f>
        <v>-0.26391674363368983</v>
      </c>
      <c r="G80" s="55">
        <f t="shared" si="11"/>
        <v>-0.18253130879939383</v>
      </c>
      <c r="H80" s="55">
        <f t="shared" si="11"/>
        <v>-0.11137591644419734</v>
      </c>
      <c r="I80" s="55">
        <f t="shared" si="11"/>
        <v>-3.107993161610996E-2</v>
      </c>
      <c r="J80" s="55">
        <f t="shared" si="11"/>
        <v>5.8085506702121641E-2</v>
      </c>
      <c r="K80" s="55">
        <f t="shared" si="11"/>
        <v>0.15347863402362152</v>
      </c>
      <c r="L80" s="55">
        <f t="shared" si="11"/>
        <v>0.25822918540207629</v>
      </c>
      <c r="M80" s="55">
        <f t="shared" si="11"/>
        <v>0.64725895357275076</v>
      </c>
      <c r="N80" s="55">
        <f t="shared" si="11"/>
        <v>0.77312100698113884</v>
      </c>
      <c r="O80" s="55">
        <f t="shared" si="11"/>
        <v>0.89076691758906024</v>
      </c>
      <c r="P80" s="55">
        <f t="shared" si="11"/>
        <v>0.9950671517187144</v>
      </c>
      <c r="Q80" s="55">
        <f t="shared" si="11"/>
        <v>1.0834845933357344</v>
      </c>
      <c r="R80" s="55">
        <f t="shared" si="11"/>
        <v>1.1521749745925309</v>
      </c>
      <c r="S80" s="55">
        <f t="shared" si="11"/>
        <v>1.2023133613795329</v>
      </c>
      <c r="T80" s="55">
        <f t="shared" si="11"/>
        <v>1.2346918078537892</v>
      </c>
      <c r="U80" s="55">
        <f t="shared" si="11"/>
        <v>1.2492754040967267</v>
      </c>
      <c r="V80" s="55">
        <f t="shared" si="11"/>
        <v>1.2530233411097407</v>
      </c>
      <c r="W80" s="55">
        <f t="shared" si="11"/>
        <v>1.249690199987024</v>
      </c>
      <c r="X80" s="55">
        <f t="shared" si="11"/>
        <v>1.2421553408797663</v>
      </c>
      <c r="Y80" s="55">
        <f t="shared" si="11"/>
        <v>1.2330027175022062</v>
      </c>
      <c r="Z80" s="55">
        <f t="shared" si="11"/>
        <v>1.2225021586391742</v>
      </c>
      <c r="AA80" s="55">
        <f t="shared" si="11"/>
        <v>1.2105734245899598</v>
      </c>
      <c r="AB80" s="55">
        <f t="shared" si="11"/>
        <v>1.1972692485438745</v>
      </c>
      <c r="AC80" s="55">
        <f t="shared" si="11"/>
        <v>1.1831697924438578</v>
      </c>
      <c r="AD80" s="55">
        <f t="shared" si="11"/>
        <v>1.168264260394523</v>
      </c>
      <c r="AE80" s="55">
        <f t="shared" si="11"/>
        <v>1.1527178106333391</v>
      </c>
      <c r="AF80" s="55">
        <f t="shared" si="11"/>
        <v>1.1366227386461543</v>
      </c>
      <c r="AG80" s="55">
        <f t="shared" si="11"/>
        <v>1.1196935204208172</v>
      </c>
      <c r="AH80" s="55">
        <f t="shared" si="11"/>
        <v>1.1022823045869004</v>
      </c>
      <c r="AI80" s="55">
        <f t="shared" si="11"/>
        <v>1.2601076348295837</v>
      </c>
      <c r="AJ80" s="55">
        <f t="shared" si="11"/>
        <v>1.237212049339661</v>
      </c>
      <c r="AK80" s="55">
        <f t="shared" si="11"/>
        <v>1.2146543488252122</v>
      </c>
      <c r="AL80" s="55">
        <f t="shared" si="11"/>
        <v>1.1923751698520424</v>
      </c>
      <c r="AM80" s="55">
        <f t="shared" si="11"/>
        <v>1.1703993476294685</v>
      </c>
      <c r="AN80" s="55">
        <f t="shared" si="11"/>
        <v>1.1487476269073424</v>
      </c>
      <c r="AO80" s="55">
        <f t="shared" si="11"/>
        <v>1.1273948672858176</v>
      </c>
      <c r="AP80" s="55">
        <f t="shared" si="11"/>
        <v>1.1063665400647924</v>
      </c>
      <c r="AQ80" s="55">
        <f t="shared" si="11"/>
        <v>1.0856843615532374</v>
      </c>
      <c r="AR80" s="55">
        <f t="shared" si="11"/>
        <v>1.0653106765035121</v>
      </c>
      <c r="AS80" s="55">
        <f t="shared" si="11"/>
        <v>1.0452340361838723</v>
      </c>
      <c r="AT80" s="55">
        <f t="shared" si="11"/>
        <v>1.0254616604316</v>
      </c>
      <c r="AU80" s="55">
        <f t="shared" si="11"/>
        <v>1.0060015570335086</v>
      </c>
      <c r="AV80" s="55">
        <f t="shared" si="11"/>
        <v>0.98685891547051785</v>
      </c>
      <c r="AW80" s="55">
        <f t="shared" si="11"/>
        <v>0.96801081856158055</v>
      </c>
      <c r="AX80" s="55">
        <f t="shared" si="11"/>
        <v>0.32851208521829656</v>
      </c>
      <c r="AY80" s="55">
        <f t="shared" si="11"/>
        <v>0.32350302169438877</v>
      </c>
      <c r="AZ80" s="55">
        <f t="shared" si="11"/>
        <v>0.31773775868947779</v>
      </c>
      <c r="BA80" s="55">
        <f t="shared" si="11"/>
        <v>0.31131034832198223</v>
      </c>
      <c r="BB80" s="55">
        <f t="shared" si="11"/>
        <v>0.30436079627658719</v>
      </c>
      <c r="BC80" s="55">
        <f t="shared" si="11"/>
        <v>0.29691918279136742</v>
      </c>
      <c r="BD80" s="55">
        <f t="shared" si="11"/>
        <v>0.28901683968538949</v>
      </c>
    </row>
    <row r="81" spans="1:56" x14ac:dyDescent="0.3">
      <c r="A81" s="74"/>
      <c r="B81" s="15" t="s">
        <v>18</v>
      </c>
      <c r="C81" s="15"/>
      <c r="D81" s="14" t="s">
        <v>40</v>
      </c>
      <c r="E81" s="56">
        <f>+E80</f>
        <v>-0.35915504154589362</v>
      </c>
      <c r="F81" s="56">
        <f t="shared" ref="F81:BD81" si="12">+E81+F80</f>
        <v>-0.6230717851795835</v>
      </c>
      <c r="G81" s="56">
        <f t="shared" si="12"/>
        <v>-0.80560309397897734</v>
      </c>
      <c r="H81" s="56">
        <f t="shared" si="12"/>
        <v>-0.91697901042317465</v>
      </c>
      <c r="I81" s="56">
        <f t="shared" si="12"/>
        <v>-0.94805894203928465</v>
      </c>
      <c r="J81" s="56">
        <f t="shared" si="12"/>
        <v>-0.889973435337163</v>
      </c>
      <c r="K81" s="56">
        <f t="shared" si="12"/>
        <v>-0.7364948013135415</v>
      </c>
      <c r="L81" s="56">
        <f t="shared" si="12"/>
        <v>-0.47826561591146521</v>
      </c>
      <c r="M81" s="56">
        <f t="shared" si="12"/>
        <v>0.16899333766128555</v>
      </c>
      <c r="N81" s="56">
        <f t="shared" si="12"/>
        <v>0.94211434464242438</v>
      </c>
      <c r="O81" s="56">
        <f t="shared" si="12"/>
        <v>1.8328812622314845</v>
      </c>
      <c r="P81" s="56">
        <f t="shared" si="12"/>
        <v>2.8279484139501987</v>
      </c>
      <c r="Q81" s="56">
        <f t="shared" si="12"/>
        <v>3.9114330072859333</v>
      </c>
      <c r="R81" s="56">
        <f t="shared" si="12"/>
        <v>5.0636079818784641</v>
      </c>
      <c r="S81" s="56">
        <f t="shared" si="12"/>
        <v>6.2659213432579968</v>
      </c>
      <c r="T81" s="56">
        <f t="shared" si="12"/>
        <v>7.5006131511117857</v>
      </c>
      <c r="U81" s="56">
        <f t="shared" si="12"/>
        <v>8.7498885552085124</v>
      </c>
      <c r="V81" s="56">
        <f t="shared" si="12"/>
        <v>10.002911896318253</v>
      </c>
      <c r="W81" s="56">
        <f t="shared" si="12"/>
        <v>11.252602096305276</v>
      </c>
      <c r="X81" s="56">
        <f t="shared" si="12"/>
        <v>12.494757437185042</v>
      </c>
      <c r="Y81" s="56">
        <f t="shared" si="12"/>
        <v>13.727760154687248</v>
      </c>
      <c r="Z81" s="56">
        <f t="shared" si="12"/>
        <v>14.950262313326423</v>
      </c>
      <c r="AA81" s="56">
        <f t="shared" si="12"/>
        <v>16.160835737916383</v>
      </c>
      <c r="AB81" s="56">
        <f t="shared" si="12"/>
        <v>17.358104986460258</v>
      </c>
      <c r="AC81" s="56">
        <f t="shared" si="12"/>
        <v>18.541274778904118</v>
      </c>
      <c r="AD81" s="56">
        <f t="shared" si="12"/>
        <v>19.70953903929864</v>
      </c>
      <c r="AE81" s="56">
        <f t="shared" si="12"/>
        <v>20.862256849931981</v>
      </c>
      <c r="AF81" s="56">
        <f t="shared" si="12"/>
        <v>21.998879588578134</v>
      </c>
      <c r="AG81" s="56">
        <f t="shared" si="12"/>
        <v>23.118573108998952</v>
      </c>
      <c r="AH81" s="56">
        <f t="shared" si="12"/>
        <v>24.220855413585852</v>
      </c>
      <c r="AI81" s="56">
        <f t="shared" si="12"/>
        <v>25.480963048415436</v>
      </c>
      <c r="AJ81" s="56">
        <f t="shared" si="12"/>
        <v>26.718175097755097</v>
      </c>
      <c r="AK81" s="56">
        <f t="shared" si="12"/>
        <v>27.93282944658031</v>
      </c>
      <c r="AL81" s="56">
        <f t="shared" si="12"/>
        <v>29.125204616432352</v>
      </c>
      <c r="AM81" s="56">
        <f t="shared" si="12"/>
        <v>30.295603964061822</v>
      </c>
      <c r="AN81" s="56">
        <f t="shared" si="12"/>
        <v>31.444351590969166</v>
      </c>
      <c r="AO81" s="56">
        <f t="shared" si="12"/>
        <v>32.571746458254985</v>
      </c>
      <c r="AP81" s="56">
        <f t="shared" si="12"/>
        <v>33.678112998319776</v>
      </c>
      <c r="AQ81" s="56">
        <f t="shared" si="12"/>
        <v>34.76379735987301</v>
      </c>
      <c r="AR81" s="56">
        <f t="shared" si="12"/>
        <v>35.829108036376525</v>
      </c>
      <c r="AS81" s="56">
        <f t="shared" si="12"/>
        <v>36.874342072560395</v>
      </c>
      <c r="AT81" s="56">
        <f t="shared" si="12"/>
        <v>37.899803732991998</v>
      </c>
      <c r="AU81" s="56">
        <f t="shared" si="12"/>
        <v>38.905805290025505</v>
      </c>
      <c r="AV81" s="56">
        <f t="shared" si="12"/>
        <v>39.892664205496025</v>
      </c>
      <c r="AW81" s="56">
        <f t="shared" si="12"/>
        <v>40.860675024057606</v>
      </c>
      <c r="AX81" s="56">
        <f t="shared" si="12"/>
        <v>41.189187109275906</v>
      </c>
      <c r="AY81" s="56">
        <f t="shared" si="12"/>
        <v>41.512690130970292</v>
      </c>
      <c r="AZ81" s="56">
        <f t="shared" si="12"/>
        <v>41.830427889659767</v>
      </c>
      <c r="BA81" s="56">
        <f t="shared" si="12"/>
        <v>42.141738237981748</v>
      </c>
      <c r="BB81" s="56">
        <f t="shared" si="12"/>
        <v>42.446099034258339</v>
      </c>
      <c r="BC81" s="56">
        <f t="shared" si="12"/>
        <v>42.743018217049709</v>
      </c>
      <c r="BD81" s="56">
        <f t="shared" si="12"/>
        <v>43.032035056735097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8624.8523270735241</v>
      </c>
      <c r="G88" s="43">
        <f>'Option 1'!G88*0.8</f>
        <v>16397.328705527099</v>
      </c>
      <c r="H88" s="43">
        <f>'Option 1'!H88*0.8</f>
        <v>23680.328567031545</v>
      </c>
      <c r="I88" s="43">
        <f>'Option 1'!I88*0.8</f>
        <v>31366.928047953908</v>
      </c>
      <c r="J88" s="43">
        <f>'Option 1'!J88*0.8</f>
        <v>39502.85232823361</v>
      </c>
      <c r="K88" s="43">
        <f>'Option 1'!K88*0.8</f>
        <v>48021.792783450277</v>
      </c>
      <c r="L88" s="43">
        <f>'Option 1'!L88*0.8</f>
        <v>57315.187327191816</v>
      </c>
      <c r="M88" s="43">
        <f>'Option 1'!M88*0.8</f>
        <v>68922.236659392089</v>
      </c>
      <c r="N88" s="43">
        <f>'Option 1'!N88*0.8</f>
        <v>76471.472070821881</v>
      </c>
      <c r="O88" s="43">
        <f>'Option 1'!O88*0.8</f>
        <v>83902.616608480457</v>
      </c>
      <c r="P88" s="43">
        <f>'Option 1'!P88*0.8</f>
        <v>90832.007572495262</v>
      </c>
      <c r="Q88" s="43">
        <f>'Option 1'!Q88*0.8</f>
        <v>97019.631906617491</v>
      </c>
      <c r="R88" s="43">
        <f>'Option 1'!R88*0.8</f>
        <v>102112.35958797767</v>
      </c>
      <c r="S88" s="43">
        <f>'Option 1'!S88*0.8</f>
        <v>106106.09818756925</v>
      </c>
      <c r="T88" s="43">
        <f>'Option 1'!T88*0.8</f>
        <v>108965.75314758295</v>
      </c>
      <c r="U88" s="43">
        <f>'Option 1'!U88*0.8</f>
        <v>110585.35978313748</v>
      </c>
      <c r="V88" s="43">
        <f>'Option 1'!V88*0.8</f>
        <v>111465.41079575801</v>
      </c>
      <c r="W88" s="43">
        <f>'Option 1'!W88*0.8</f>
        <v>111874.47348130564</v>
      </c>
      <c r="X88" s="43">
        <f>'Option 1'!X88*0.8</f>
        <v>112035.8961738685</v>
      </c>
      <c r="Y88" s="43">
        <f>'Option 1'!Y88*0.8</f>
        <v>112171.28824225195</v>
      </c>
      <c r="Z88" s="43">
        <f>'Option 1'!Z88*0.8</f>
        <v>112295.45306866906</v>
      </c>
      <c r="AA88" s="43">
        <f>'Option 1'!AA88*0.8</f>
        <v>112386.70869025408</v>
      </c>
      <c r="AB88" s="43">
        <f>'Option 1'!AB88*0.8</f>
        <v>112437.86780847996</v>
      </c>
      <c r="AC88" s="43">
        <f>'Option 1'!AC88*0.8</f>
        <v>112499.21089321696</v>
      </c>
      <c r="AD88" s="43">
        <f>'Option 1'!AD88*0.8</f>
        <v>112560.39846047568</v>
      </c>
      <c r="AE88" s="43">
        <f>'Option 1'!AE88*0.8</f>
        <v>112630.95045798382</v>
      </c>
      <c r="AF88" s="43">
        <f>'Option 1'!AF88*0.8</f>
        <v>112713.30614017873</v>
      </c>
      <c r="AG88" s="43">
        <f>'Option 1'!AG88*0.8</f>
        <v>112763.54478202651</v>
      </c>
      <c r="AH88" s="43">
        <f>'Option 1'!AH88*0.8</f>
        <v>112815.85398179904</v>
      </c>
      <c r="AI88" s="43">
        <f>'Option 1'!AI88*0.8</f>
        <v>112870.3177435838</v>
      </c>
      <c r="AJ88" s="43">
        <f>'Option 1'!AJ88*0.8</f>
        <v>112938.69209538946</v>
      </c>
      <c r="AK88" s="43">
        <f>'Option 1'!AK88*0.8</f>
        <v>113014.41925530395</v>
      </c>
      <c r="AL88" s="43">
        <f>'Option 1'!AL88*0.8</f>
        <v>113090.10101562116</v>
      </c>
      <c r="AM88" s="43">
        <f>'Option 1'!AM88*0.8</f>
        <v>113168.64137725961</v>
      </c>
      <c r="AN88" s="43">
        <f>'Option 1'!AN88*0.8</f>
        <v>113252.73274078006</v>
      </c>
      <c r="AO88" s="43">
        <f>'Option 1'!AO88*0.8</f>
        <v>113339.02865466739</v>
      </c>
      <c r="AP88" s="43">
        <f>'Option 1'!AP88*0.8</f>
        <v>113430.73783645855</v>
      </c>
      <c r="AQ88" s="43">
        <f>'Option 1'!AQ88*0.8</f>
        <v>113531.65845022198</v>
      </c>
      <c r="AR88" s="43">
        <f>'Option 1'!AR88*0.8</f>
        <v>113636.60368072876</v>
      </c>
      <c r="AS88" s="43">
        <f>'Option 1'!AS88*0.8</f>
        <v>113743.85638555973</v>
      </c>
      <c r="AT88" s="43">
        <f>'Option 1'!AT88*0.8</f>
        <v>113854.68065221072</v>
      </c>
      <c r="AU88" s="43">
        <f>'Option 1'!AU88*0.8</f>
        <v>113970.5485121574</v>
      </c>
      <c r="AV88" s="43">
        <f>'Option 1'!AV88*0.8</f>
        <v>114092.53947717528</v>
      </c>
      <c r="AW88" s="43">
        <f>'Option 1'!AW88*0.8</f>
        <v>114217.38484600946</v>
      </c>
      <c r="AX88" s="43"/>
      <c r="AY88" s="43"/>
      <c r="AZ88" s="43"/>
      <c r="BA88" s="43"/>
      <c r="BB88" s="43"/>
      <c r="BC88" s="43"/>
      <c r="BD88" s="43"/>
    </row>
    <row r="89" spans="1:56" x14ac:dyDescent="0.3">
      <c r="A89" s="172"/>
      <c r="B89" s="4" t="s">
        <v>214</v>
      </c>
      <c r="D89" s="4" t="s">
        <v>88</v>
      </c>
      <c r="E89" s="43">
        <f>'Option 1'!E89*0.8</f>
        <v>0</v>
      </c>
      <c r="F89" s="43">
        <f>'Option 1'!F89*0.8</f>
        <v>65923.355809320026</v>
      </c>
      <c r="G89" s="43">
        <f>'Option 1'!G89*0.8</f>
        <v>125335.86836208822</v>
      </c>
      <c r="H89" s="43">
        <f>'Option 1'!H89*0.8</f>
        <v>181004.67002176851</v>
      </c>
      <c r="I89" s="43">
        <f>'Option 1'!I89*0.8</f>
        <v>239762.31693817378</v>
      </c>
      <c r="J89" s="43">
        <f>'Option 1'!J89*0.8</f>
        <v>301949.53795726277</v>
      </c>
      <c r="K89" s="43">
        <f>'Option 1'!K89*0.8</f>
        <v>367077.40579413506</v>
      </c>
      <c r="L89" s="43">
        <f>'Option 1'!L89*0.8</f>
        <v>438120.11737827235</v>
      </c>
      <c r="M89" s="43">
        <f>'Option 1'!M89*0.8</f>
        <v>526848.28248568834</v>
      </c>
      <c r="N89" s="43">
        <f>'Option 1'!N89*0.8</f>
        <v>584556.67125930497</v>
      </c>
      <c r="O89" s="43">
        <f>'Option 1'!O89*0.8</f>
        <v>641362.90561511496</v>
      </c>
      <c r="P89" s="43">
        <f>'Option 1'!P89*0.8</f>
        <v>694333.63797074952</v>
      </c>
      <c r="Q89" s="43">
        <f>'Option 1'!Q89*0.8</f>
        <v>741634.2179523278</v>
      </c>
      <c r="R89" s="43">
        <f>'Option 1'!R89*0.8</f>
        <v>780566.44022190105</v>
      </c>
      <c r="S89" s="43">
        <f>'Option 1'!S89*0.8</f>
        <v>811099.77539107227</v>
      </c>
      <c r="T89" s="43">
        <f>'Option 1'!T89*0.8</f>
        <v>832961.1476812734</v>
      </c>
      <c r="U89" s="43">
        <f>'Option 1'!U89*0.8</f>
        <v>845341.88873960939</v>
      </c>
      <c r="V89" s="43">
        <f>'Option 1'!V89*0.8</f>
        <v>852068.88799193315</v>
      </c>
      <c r="W89" s="43">
        <f>'Option 1'!W89*0.8</f>
        <v>855195.69878440653</v>
      </c>
      <c r="X89" s="43">
        <f>'Option 1'!X89*0.8</f>
        <v>856429.67506617925</v>
      </c>
      <c r="Y89" s="43">
        <f>'Option 1'!Y89*0.8</f>
        <v>857464.6578640173</v>
      </c>
      <c r="Z89" s="43">
        <f>'Option 1'!Z89*0.8</f>
        <v>858413.93000749801</v>
      </c>
      <c r="AA89" s="43">
        <f>'Option 1'!AA89*0.8</f>
        <v>859111.62376014667</v>
      </c>
      <c r="AB89" s="43">
        <f>'Option 1'!AB89*0.8</f>
        <v>859502.78000888193</v>
      </c>
      <c r="AC89" s="43">
        <f>'Option 1'!AC89*0.8</f>
        <v>859971.81908183359</v>
      </c>
      <c r="AD89" s="43">
        <f>'Option 1'!AD89*0.8</f>
        <v>860439.6626276063</v>
      </c>
      <c r="AE89" s="43">
        <f>'Option 1'!AE89*0.8</f>
        <v>860979.10587837407</v>
      </c>
      <c r="AF89" s="43">
        <f>'Option 1'!AF89*0.8</f>
        <v>861608.81309861213</v>
      </c>
      <c r="AG89" s="43">
        <f>'Option 1'!AG89*0.8</f>
        <v>861992.9475081251</v>
      </c>
      <c r="AH89" s="43">
        <f>'Option 1'!AH89*0.8</f>
        <v>862392.91387759568</v>
      </c>
      <c r="AI89" s="43">
        <f>'Option 1'!AI89*0.8</f>
        <v>862809.35442886024</v>
      </c>
      <c r="AJ89" s="43">
        <f>'Option 1'!AJ89*0.8</f>
        <v>863332.16189852508</v>
      </c>
      <c r="AK89" s="43">
        <f>'Option 1'!AK89*0.8</f>
        <v>863911.18643093575</v>
      </c>
      <c r="AL89" s="43">
        <f>'Option 1'!AL89*0.8</f>
        <v>864489.86458470917</v>
      </c>
      <c r="AM89" s="43">
        <f>'Option 1'!AM89*0.8</f>
        <v>865090.40016360639</v>
      </c>
      <c r="AN89" s="43">
        <f>'Option 1'!AN89*0.8</f>
        <v>865733.37916191993</v>
      </c>
      <c r="AO89" s="43">
        <f>'Option 1'!AO89*0.8</f>
        <v>866393.2146750011</v>
      </c>
      <c r="AP89" s="43">
        <f>'Option 1'!AP89*0.8</f>
        <v>867094.42422535818</v>
      </c>
      <c r="AQ89" s="43">
        <f>'Option 1'!AQ89*0.8</f>
        <v>867866.08046354167</v>
      </c>
      <c r="AR89" s="43">
        <f>'Option 1'!AR89*0.8</f>
        <v>868668.51547647081</v>
      </c>
      <c r="AS89" s="43">
        <f>'Option 1'!AS89*0.8</f>
        <v>869488.59107197414</v>
      </c>
      <c r="AT89" s="43">
        <f>'Option 1'!AT89*0.8</f>
        <v>870335.97553052567</v>
      </c>
      <c r="AU89" s="43">
        <f>'Option 1'!AU89*0.8</f>
        <v>871221.92120473133</v>
      </c>
      <c r="AV89" s="43">
        <f>'Option 1'!AV89*0.8</f>
        <v>872154.67639807169</v>
      </c>
      <c r="AW89" s="43">
        <f>'Option 1'!AW89*0.8</f>
        <v>873109.26383893646</v>
      </c>
      <c r="AX89" s="43"/>
      <c r="AY89" s="43"/>
      <c r="AZ89" s="43"/>
      <c r="BA89" s="43"/>
      <c r="BB89" s="43"/>
      <c r="BC89" s="43"/>
      <c r="BD89" s="43"/>
    </row>
    <row r="90" spans="1:56" ht="16.5" x14ac:dyDescent="0.3">
      <c r="A90" s="172"/>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2"/>
      <c r="B91" s="4" t="s">
        <v>332</v>
      </c>
      <c r="D91" s="4" t="s">
        <v>42</v>
      </c>
      <c r="E91" s="43">
        <f>'Option 1'!E91*0.8</f>
        <v>0</v>
      </c>
      <c r="F91" s="43">
        <f>'Option 1'!F91*0.8</f>
        <v>1.9774478042730442E-3</v>
      </c>
      <c r="G91" s="43">
        <f>'Option 1'!G91*0.8</f>
        <v>4.0047360072205003E-3</v>
      </c>
      <c r="H91" s="43">
        <f>'Option 1'!H91*0.8</f>
        <v>5.7542944479379169E-3</v>
      </c>
      <c r="I91" s="43">
        <f>'Option 1'!I91*0.8</f>
        <v>7.8091327724633388E-3</v>
      </c>
      <c r="J91" s="43">
        <f>'Option 1'!J91*0.8</f>
        <v>1.004246722806822E-2</v>
      </c>
      <c r="K91" s="43">
        <f>'Option 1'!K91*0.8</f>
        <v>1.2278351185662518E-2</v>
      </c>
      <c r="L91" s="43">
        <f>'Option 1'!L91*0.8</f>
        <v>1.4768015944552088E-2</v>
      </c>
      <c r="M91" s="43">
        <f>'Option 1'!M91*0.8</f>
        <v>1.7877203591469614E-2</v>
      </c>
      <c r="N91" s="43">
        <f>'Option 1'!N91*0.8</f>
        <v>1.9938583051620884E-2</v>
      </c>
      <c r="O91" s="43">
        <f>'Option 1'!O91*0.8</f>
        <v>2.1973852375114303E-2</v>
      </c>
      <c r="P91" s="43">
        <f>'Option 1'!P91*0.8</f>
        <v>2.3871890915936264E-2</v>
      </c>
      <c r="Q91" s="43">
        <f>'Option 1'!Q91*0.8</f>
        <v>2.5593178052692234E-2</v>
      </c>
      <c r="R91" s="43">
        <f>'Option 1'!R91*0.8</f>
        <v>2.7005799222233687E-2</v>
      </c>
      <c r="S91" s="43">
        <f>'Option 1'!S91*0.8</f>
        <v>2.8092176197611868E-2</v>
      </c>
      <c r="T91" s="43">
        <f>'Option 1'!T91*0.8</f>
        <v>2.885254753671912E-2</v>
      </c>
      <c r="U91" s="43">
        <f>'Option 1'!U91*0.8</f>
        <v>2.9271256734054781E-2</v>
      </c>
      <c r="V91" s="43">
        <f>'Option 1'!V91*0.8</f>
        <v>2.9492775905775499E-2</v>
      </c>
      <c r="W91" s="43">
        <f>'Option 1'!W91*0.8</f>
        <v>2.9601323953277393E-2</v>
      </c>
      <c r="X91" s="43">
        <f>'Option 1'!X91*0.8</f>
        <v>2.9648528376522973E-2</v>
      </c>
      <c r="Y91" s="43">
        <f>'Option 1'!Y91*0.8</f>
        <v>2.968731455146886E-2</v>
      </c>
      <c r="Z91" s="43">
        <f>'Option 1'!Z91*0.8</f>
        <v>2.9721445443259598E-2</v>
      </c>
      <c r="AA91" s="43">
        <f>'Option 1'!AA91*0.8</f>
        <v>2.9747116001313124E-2</v>
      </c>
      <c r="AB91" s="43">
        <f>'Option 1'!AB91*0.8</f>
        <v>2.9763315199079113E-2</v>
      </c>
      <c r="AC91" s="43">
        <f>'Option 1'!AC91*0.8</f>
        <v>2.9782885279104152E-2</v>
      </c>
      <c r="AD91" s="43">
        <f>'Option 1'!AD91*0.8</f>
        <v>2.9802332992758321E-2</v>
      </c>
      <c r="AE91" s="43">
        <f>'Option 1'!AE91*0.8</f>
        <v>2.9824641850967316E-2</v>
      </c>
      <c r="AF91" s="43">
        <f>'Option 1'!AF91*0.8</f>
        <v>2.9850176078868945E-2</v>
      </c>
      <c r="AG91" s="43">
        <f>'Option 1'!AG91*0.8</f>
        <v>2.9866455576005636E-2</v>
      </c>
      <c r="AH91" s="43">
        <f>'Option 1'!AH91*0.8</f>
        <v>2.9883413339815004E-2</v>
      </c>
      <c r="AI91" s="43">
        <f>'Option 1'!AI91*0.8</f>
        <v>2.990106946290283E-2</v>
      </c>
      <c r="AJ91" s="43">
        <f>'Option 1'!AJ91*0.8</f>
        <v>2.99233745050854E-2</v>
      </c>
      <c r="AK91" s="43">
        <f>'Option 1'!AK91*0.8</f>
        <v>2.9948421030277464E-2</v>
      </c>
      <c r="AL91" s="43">
        <f>'Option 1'!AL91*0.8</f>
        <v>2.9973342986427655E-2</v>
      </c>
      <c r="AM91" s="43">
        <f>'Option 1'!AM91*0.8</f>
        <v>2.9999205695363199E-2</v>
      </c>
      <c r="AN91" s="43">
        <f>'Option 1'!AN91*0.8</f>
        <v>3.0026894548601548E-2</v>
      </c>
      <c r="AO91" s="43">
        <f>'Option 1'!AO91*0.8</f>
        <v>3.0055275692751307E-2</v>
      </c>
      <c r="AP91" s="43">
        <f>'Option 1'!AP91*0.8</f>
        <v>3.0085942296976566E-2</v>
      </c>
      <c r="AQ91" s="43">
        <f>'Option 1'!AQ91*0.8</f>
        <v>3.011961748875476E-2</v>
      </c>
      <c r="AR91" s="43">
        <f>'Option 1'!AR91*0.8</f>
        <v>3.0154179509638359E-2</v>
      </c>
      <c r="AS91" s="43">
        <f>'Option 1'!AS91*0.8</f>
        <v>3.0189622223967941E-2</v>
      </c>
      <c r="AT91" s="43">
        <f>'Option 1'!AT91*0.8</f>
        <v>3.022624445949125E-2</v>
      </c>
      <c r="AU91" s="43">
        <f>'Option 1'!AU91*0.8</f>
        <v>3.0264728432797063E-2</v>
      </c>
      <c r="AV91" s="43">
        <f>'Option 1'!AV91*0.8</f>
        <v>3.0305562135200588E-2</v>
      </c>
      <c r="AW91" s="43">
        <f>'Option 1'!AW91*0.8</f>
        <v>3.0347281838531498E-2</v>
      </c>
      <c r="AX91" s="35"/>
      <c r="AY91" s="35"/>
      <c r="AZ91" s="35"/>
      <c r="BA91" s="35"/>
      <c r="BB91" s="35"/>
      <c r="BC91" s="35"/>
      <c r="BD91" s="35"/>
    </row>
    <row r="92" spans="1:56" ht="16.5" x14ac:dyDescent="0.3">
      <c r="A92" s="172"/>
      <c r="B92" s="4" t="s">
        <v>333</v>
      </c>
      <c r="D92" s="4" t="s">
        <v>42</v>
      </c>
      <c r="E92" s="43">
        <f>'Option 1'!E92*0.8</f>
        <v>0</v>
      </c>
      <c r="F92" s="43">
        <f>'Option 1'!F92*0.8</f>
        <v>1.9728653244423393E-2</v>
      </c>
      <c r="G92" s="43">
        <f>'Option 1'!G92*0.8</f>
        <v>3.9960044153325713E-2</v>
      </c>
      <c r="H92" s="43">
        <f>'Option 1'!H92*0.8</f>
        <v>5.7416278185075026E-2</v>
      </c>
      <c r="I92" s="43">
        <f>'Option 1'!I92*0.8</f>
        <v>7.7919922359729943E-2</v>
      </c>
      <c r="J92" s="43">
        <f>'Option 1'!J92*0.8</f>
        <v>0.10020325212671446</v>
      </c>
      <c r="K92" s="43">
        <f>'Option 1'!K92*0.8</f>
        <v>0.12250017612245961</v>
      </c>
      <c r="L92" s="43">
        <f>'Option 1'!L92*0.8</f>
        <v>0.147335116525913</v>
      </c>
      <c r="M92" s="43">
        <f>'Option 1'!M92*0.8</f>
        <v>0.17836147634856264</v>
      </c>
      <c r="N92" s="43">
        <f>'Option 1'!N92*0.8</f>
        <v>0.19892690195030494</v>
      </c>
      <c r="O92" s="43">
        <f>'Option 1'!O92*0.8</f>
        <v>0.21923186577690679</v>
      </c>
      <c r="P92" s="43">
        <f>'Option 1'!P92*0.8</f>
        <v>0.23816926053530818</v>
      </c>
      <c r="Q92" s="43">
        <f>'Option 1'!Q92*0.8</f>
        <v>0.25534328799923173</v>
      </c>
      <c r="R92" s="43">
        <f>'Option 1'!R92*0.8</f>
        <v>0.26943790422781477</v>
      </c>
      <c r="S92" s="43">
        <f>'Option 1'!S92*0.8</f>
        <v>0.2802746336552514</v>
      </c>
      <c r="T92" s="43">
        <f>'Option 1'!T92*0.8</f>
        <v>0.28786160910253289</v>
      </c>
      <c r="U92" s="43">
        <f>'Option 1'!U92*0.8</f>
        <v>0.29203857498385427</v>
      </c>
      <c r="V92" s="43">
        <f>'Option 1'!V92*0.8</f>
        <v>0.29424747865769785</v>
      </c>
      <c r="W92" s="43">
        <f>'Option 1'!W92*0.8</f>
        <v>0.29532987927488252</v>
      </c>
      <c r="X92" s="43">
        <f>'Option 1'!X92*0.8</f>
        <v>0.29580062497734377</v>
      </c>
      <c r="Y92" s="43">
        <f>'Option 1'!Y92*0.8</f>
        <v>0.29618726020591507</v>
      </c>
      <c r="Z92" s="43">
        <f>'Option 1'!Z92*0.8</f>
        <v>0.29652731849227393</v>
      </c>
      <c r="AA92" s="43">
        <f>'Option 1'!AA92*0.8</f>
        <v>0.29678303614533957</v>
      </c>
      <c r="AB92" s="43">
        <f>'Option 1'!AB92*0.8</f>
        <v>0.29694442468922516</v>
      </c>
      <c r="AC92" s="43">
        <f>'Option 1'!AC92*0.8</f>
        <v>0.29713938779403282</v>
      </c>
      <c r="AD92" s="43">
        <f>'Option 1'!AD92*0.8</f>
        <v>0.29733313480429574</v>
      </c>
      <c r="AE92" s="43">
        <f>'Option 1'!AE92*0.8</f>
        <v>0.29755538254693997</v>
      </c>
      <c r="AF92" s="43">
        <f>'Option 1'!AF92*0.8</f>
        <v>0.29780974469563876</v>
      </c>
      <c r="AG92" s="43">
        <f>'Option 1'!AG92*0.8</f>
        <v>0.29797192467373962</v>
      </c>
      <c r="AH92" s="43">
        <f>'Option 1'!AH92*0.8</f>
        <v>0.29814086185421446</v>
      </c>
      <c r="AI92" s="43">
        <f>'Option 1'!AI92*0.8</f>
        <v>0.29831675624416004</v>
      </c>
      <c r="AJ92" s="43">
        <f>'Option 1'!AJ92*0.8</f>
        <v>0.29853896618509168</v>
      </c>
      <c r="AK92" s="43">
        <f>'Option 1'!AK92*0.8</f>
        <v>0.29878850500858106</v>
      </c>
      <c r="AL92" s="43">
        <f>'Option 1'!AL92*0.8</f>
        <v>0.29903679783001369</v>
      </c>
      <c r="AM92" s="43">
        <f>'Option 1'!AM92*0.8</f>
        <v>0.29929446317312147</v>
      </c>
      <c r="AN92" s="43">
        <f>'Option 1'!AN92*0.8</f>
        <v>0.29957032602103384</v>
      </c>
      <c r="AO92" s="43">
        <f>'Option 1'!AO92*0.8</f>
        <v>0.29985308399660304</v>
      </c>
      <c r="AP92" s="43">
        <f>'Option 1'!AP92*0.8</f>
        <v>0.30015864168987405</v>
      </c>
      <c r="AQ92" s="43">
        <f>'Option 1'!AQ92*0.8</f>
        <v>0.30049416219995312</v>
      </c>
      <c r="AR92" s="43">
        <f>'Option 1'!AR92*0.8</f>
        <v>0.3008385094737186</v>
      </c>
      <c r="AS92" s="43">
        <f>'Option 1'!AS92*0.8</f>
        <v>0.3011916339753497</v>
      </c>
      <c r="AT92" s="43">
        <f>'Option 1'!AT92*0.8</f>
        <v>0.30155651029089015</v>
      </c>
      <c r="AU92" s="43">
        <f>'Option 1'!AU92*0.8</f>
        <v>0.30193994497734294</v>
      </c>
      <c r="AV92" s="43">
        <f>'Option 1'!AV92*0.8</f>
        <v>0.30234680564047833</v>
      </c>
      <c r="AW92" s="43">
        <f>'Option 1'!AW92*0.8</f>
        <v>0.30276248642172104</v>
      </c>
      <c r="AX92" s="35"/>
      <c r="AY92" s="35"/>
      <c r="AZ92" s="35"/>
      <c r="BA92" s="35"/>
      <c r="BB92" s="35"/>
      <c r="BC92" s="35"/>
      <c r="BD92" s="35"/>
    </row>
    <row r="93" spans="1:56" x14ac:dyDescent="0.3">
      <c r="A93" s="172"/>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topLeftCell="A19" zoomScale="80" zoomScaleNormal="80" workbookViewId="0">
      <selection activeCell="E29" sqref="E29"/>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403</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LV SGR at Subs delivers a cost effective reduction in the risk of condition based failure.  This CBA specifically relates to West Midlands.</v>
      </c>
      <c r="C2" s="153"/>
      <c r="D2" s="153"/>
      <c r="E2" s="153"/>
      <c r="F2" s="154"/>
      <c r="G2" s="25" t="s">
        <v>400</v>
      </c>
      <c r="Z2" s="26" t="s">
        <v>80</v>
      </c>
      <c r="AJ2" s="22" t="s">
        <v>401</v>
      </c>
    </row>
    <row r="3" spans="2:36" ht="24.75" customHeight="1" x14ac:dyDescent="0.3">
      <c r="B3" s="155"/>
      <c r="C3" s="156"/>
      <c r="D3" s="156"/>
      <c r="E3" s="156"/>
      <c r="F3" s="157"/>
      <c r="G3" s="18" t="s">
        <v>401</v>
      </c>
      <c r="AJ3" s="22" t="s">
        <v>402</v>
      </c>
    </row>
    <row r="4" spans="2:36" ht="18" customHeight="1" x14ac:dyDescent="0.3">
      <c r="B4" s="25" t="s">
        <v>79</v>
      </c>
      <c r="C4" s="27"/>
      <c r="D4" s="27"/>
      <c r="E4" s="27"/>
      <c r="F4" s="27"/>
      <c r="AJ4" s="22" t="s">
        <v>342</v>
      </c>
    </row>
    <row r="5" spans="2:36" ht="96" customHeight="1" x14ac:dyDescent="0.3">
      <c r="B5" s="149" t="s">
        <v>404</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10.5980659987069</v>
      </c>
      <c r="H29" s="65">
        <f>'Option 1'!$C$5</f>
        <v>22.547571610560457</v>
      </c>
      <c r="I29" s="65">
        <f>'Option 1'!$C$6</f>
        <v>33.567802864206207</v>
      </c>
      <c r="J29" s="65">
        <f>'Option 1'!$C$7</f>
        <v>49.922223449290207</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9.8053976999331027</v>
      </c>
      <c r="H30" s="65">
        <f>'Option 1(i)'!$C$5</f>
        <v>21.531579930513228</v>
      </c>
      <c r="I30" s="65">
        <f>'Option 1(i)'!$C$6</f>
        <v>32.40429219302014</v>
      </c>
      <c r="J30" s="65">
        <f>'Option 1(i)'!$C$7</f>
        <v>48.610512395193183</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7.5006131511117857</v>
      </c>
      <c r="H31" s="65">
        <f>'Option 1(ii)'!$C$5</f>
        <v>17.358104986460258</v>
      </c>
      <c r="I31" s="65">
        <f>'Option 1(ii)'!$C$6</f>
        <v>26.718175097755097</v>
      </c>
      <c r="J31" s="65">
        <f>'Option 1(ii)'!$C$7</f>
        <v>40.860675024057606</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West Midlands - LV SGR at Subs</v>
      </c>
      <c r="F1" s="3"/>
      <c r="G1" s="3"/>
      <c r="H1" s="3"/>
      <c r="I1" s="3"/>
      <c r="J1" s="3"/>
      <c r="K1" s="3"/>
      <c r="AQ1" s="22"/>
      <c r="AR1" s="22"/>
      <c r="AS1" s="22"/>
      <c r="AT1" s="22"/>
      <c r="AU1" s="22"/>
      <c r="AV1" s="22"/>
      <c r="AW1" s="22"/>
      <c r="AX1" s="22"/>
      <c r="AY1" s="22"/>
      <c r="AZ1" s="22"/>
      <c r="BA1" s="22"/>
      <c r="BB1" s="22"/>
      <c r="BC1" s="22"/>
      <c r="BD1" s="22"/>
      <c r="BP1" s="22" t="s">
        <v>403</v>
      </c>
    </row>
    <row r="2" spans="1:68" x14ac:dyDescent="0.3">
      <c r="B2" s="15"/>
      <c r="AQ2" s="22"/>
      <c r="AR2" s="22"/>
      <c r="AS2" s="22"/>
      <c r="AT2" s="22"/>
      <c r="AU2" s="22"/>
      <c r="AV2" s="22"/>
      <c r="AW2" s="22"/>
      <c r="AX2" s="22"/>
      <c r="AY2" s="22"/>
      <c r="AZ2" s="22"/>
      <c r="BA2" s="22"/>
      <c r="BB2" s="22"/>
      <c r="BC2" s="22"/>
      <c r="BD2" s="22"/>
      <c r="BP2" s="22" t="s">
        <v>401</v>
      </c>
    </row>
    <row r="3" spans="1:68" x14ac:dyDescent="0.3">
      <c r="C3" s="9"/>
      <c r="D3" s="9"/>
      <c r="E3" s="9"/>
      <c r="F3" s="9"/>
      <c r="G3" s="9"/>
      <c r="AQ3" s="22"/>
      <c r="AR3" s="22"/>
      <c r="AS3" s="22"/>
      <c r="AT3" s="22"/>
      <c r="AU3" s="22"/>
      <c r="AV3" s="22"/>
      <c r="AW3" s="22"/>
      <c r="AX3" s="22"/>
      <c r="AY3" s="22"/>
      <c r="AZ3" s="22"/>
      <c r="BA3" s="22"/>
      <c r="BB3" s="22"/>
      <c r="BC3" s="22"/>
      <c r="BD3" s="22"/>
      <c r="BP3" s="22" t="s">
        <v>402</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-0.40525875420227503</v>
      </c>
      <c r="F7" s="62">
        <v>-0.43989758448377003</v>
      </c>
      <c r="G7" s="62">
        <v>-0.47582954589445564</v>
      </c>
      <c r="H7" s="62">
        <v>-0.51464985205995983</v>
      </c>
      <c r="I7" s="62">
        <v>-0.56379614135006673</v>
      </c>
      <c r="J7" s="62">
        <v>-0.61662498404457233</v>
      </c>
      <c r="K7" s="62">
        <v>-0.67242799733356329</v>
      </c>
      <c r="L7" s="62">
        <v>-0.73116081527293397</v>
      </c>
      <c r="M7" s="62">
        <v>-0.81010045866636626</v>
      </c>
      <c r="N7" s="62">
        <v>-0.89061955360623846</v>
      </c>
      <c r="O7" s="62">
        <v>-0.97031243962920255</v>
      </c>
      <c r="P7" s="62">
        <v>-1.0448690633876887</v>
      </c>
      <c r="Q7" s="62">
        <v>-1.1116814016583638</v>
      </c>
      <c r="R7" s="62">
        <v>-1.1663914733151604</v>
      </c>
      <c r="S7" s="62">
        <v>-1.209156576325876</v>
      </c>
      <c r="T7" s="62">
        <v>-1.2397538431265038</v>
      </c>
      <c r="U7" s="62">
        <v>-1.2571984108164707</v>
      </c>
      <c r="V7" s="62">
        <v>-1.266775981391653</v>
      </c>
      <c r="W7" s="62">
        <v>-1.2714640558299923</v>
      </c>
      <c r="X7" s="62">
        <v>-1.2735629998787192</v>
      </c>
      <c r="Y7" s="62">
        <v>-1.2753481623698615</v>
      </c>
      <c r="Z7" s="62">
        <v>-1.2768812539416108</v>
      </c>
      <c r="AA7" s="62">
        <v>-1.2780657506826798</v>
      </c>
      <c r="AB7" s="62">
        <v>-1.2787685993486135</v>
      </c>
      <c r="AC7" s="62">
        <v>-1.2796119739936926</v>
      </c>
      <c r="AD7" s="62">
        <v>-1.2804524162984074</v>
      </c>
      <c r="AE7" s="62">
        <v>-1.2814090564651288</v>
      </c>
      <c r="AF7" s="62">
        <v>-1.2825098303711462</v>
      </c>
      <c r="AG7" s="62">
        <v>-1.2831892032435523</v>
      </c>
      <c r="AH7" s="62">
        <v>-1.2838967339340477</v>
      </c>
      <c r="AI7" s="62">
        <v>-1.2846334421002483</v>
      </c>
      <c r="AJ7" s="62">
        <v>-1.2855437937433605</v>
      </c>
      <c r="AK7" s="62">
        <v>-1.2865383422355405</v>
      </c>
      <c r="AL7" s="62">
        <v>-1.2875376795778817</v>
      </c>
      <c r="AM7" s="62">
        <v>-1.2885748292349306</v>
      </c>
      <c r="AN7" s="62">
        <v>-1.2896815900200505</v>
      </c>
      <c r="AO7" s="62">
        <v>-1.2908189969597148</v>
      </c>
      <c r="AP7" s="62">
        <v>-1.2920548170456947</v>
      </c>
      <c r="AQ7" s="62">
        <v>-1.293395619492792</v>
      </c>
      <c r="AR7" s="62">
        <v>-1.2947843952445357</v>
      </c>
      <c r="AS7" s="62">
        <v>-1.2962062118752364</v>
      </c>
      <c r="AT7" s="62">
        <v>-1.2976754171781253</v>
      </c>
      <c r="AU7" s="62">
        <v>-1.2992138767079329</v>
      </c>
      <c r="AV7" s="62">
        <v>-1.3008482144576168</v>
      </c>
      <c r="AW7" s="62">
        <v>-1.3025144809457803</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-0.40525875420227503</v>
      </c>
      <c r="F12" s="59">
        <f t="shared" ref="F12:AW12" si="0">SUM(F7:F11)</f>
        <v>-0.43989758448377003</v>
      </c>
      <c r="G12" s="59">
        <f t="shared" si="0"/>
        <v>-0.47582954589445564</v>
      </c>
      <c r="H12" s="59">
        <f t="shared" si="0"/>
        <v>-0.51464985205995983</v>
      </c>
      <c r="I12" s="59">
        <f t="shared" si="0"/>
        <v>-0.56379614135006673</v>
      </c>
      <c r="J12" s="59">
        <f t="shared" si="0"/>
        <v>-0.61662498404457233</v>
      </c>
      <c r="K12" s="59">
        <f t="shared" si="0"/>
        <v>-0.67242799733356329</v>
      </c>
      <c r="L12" s="59">
        <f t="shared" si="0"/>
        <v>-0.73116081527293397</v>
      </c>
      <c r="M12" s="59">
        <f t="shared" si="0"/>
        <v>-0.81010045866636626</v>
      </c>
      <c r="N12" s="59">
        <f t="shared" si="0"/>
        <v>-0.89061955360623846</v>
      </c>
      <c r="O12" s="59">
        <f t="shared" si="0"/>
        <v>-0.97031243962920255</v>
      </c>
      <c r="P12" s="59">
        <f t="shared" si="0"/>
        <v>-1.0448690633876887</v>
      </c>
      <c r="Q12" s="59">
        <f t="shared" si="0"/>
        <v>-1.1116814016583638</v>
      </c>
      <c r="R12" s="59">
        <f t="shared" si="0"/>
        <v>-1.1663914733151604</v>
      </c>
      <c r="S12" s="59">
        <f t="shared" si="0"/>
        <v>-1.209156576325876</v>
      </c>
      <c r="T12" s="59">
        <f t="shared" si="0"/>
        <v>-1.2397538431265038</v>
      </c>
      <c r="U12" s="59">
        <f t="shared" si="0"/>
        <v>-1.2571984108164707</v>
      </c>
      <c r="V12" s="59">
        <f t="shared" si="0"/>
        <v>-1.266775981391653</v>
      </c>
      <c r="W12" s="59">
        <f t="shared" si="0"/>
        <v>-1.2714640558299923</v>
      </c>
      <c r="X12" s="59">
        <f t="shared" si="0"/>
        <v>-1.2735629998787192</v>
      </c>
      <c r="Y12" s="59">
        <f t="shared" si="0"/>
        <v>-1.2753481623698615</v>
      </c>
      <c r="Z12" s="59">
        <f t="shared" si="0"/>
        <v>-1.2768812539416108</v>
      </c>
      <c r="AA12" s="59">
        <f t="shared" si="0"/>
        <v>-1.2780657506826798</v>
      </c>
      <c r="AB12" s="59">
        <f t="shared" si="0"/>
        <v>-1.2787685993486135</v>
      </c>
      <c r="AC12" s="59">
        <f t="shared" si="0"/>
        <v>-1.2796119739936926</v>
      </c>
      <c r="AD12" s="59">
        <f t="shared" si="0"/>
        <v>-1.2804524162984074</v>
      </c>
      <c r="AE12" s="59">
        <f t="shared" si="0"/>
        <v>-1.2814090564651288</v>
      </c>
      <c r="AF12" s="59">
        <f t="shared" si="0"/>
        <v>-1.2825098303711462</v>
      </c>
      <c r="AG12" s="59">
        <f t="shared" si="0"/>
        <v>-1.2831892032435523</v>
      </c>
      <c r="AH12" s="59">
        <f t="shared" si="0"/>
        <v>-1.2838967339340477</v>
      </c>
      <c r="AI12" s="59">
        <f t="shared" si="0"/>
        <v>-1.2846334421002483</v>
      </c>
      <c r="AJ12" s="59">
        <f t="shared" si="0"/>
        <v>-1.2855437937433605</v>
      </c>
      <c r="AK12" s="59">
        <f t="shared" si="0"/>
        <v>-1.2865383422355405</v>
      </c>
      <c r="AL12" s="59">
        <f t="shared" si="0"/>
        <v>-1.2875376795778817</v>
      </c>
      <c r="AM12" s="59">
        <f t="shared" si="0"/>
        <v>-1.2885748292349306</v>
      </c>
      <c r="AN12" s="59">
        <f t="shared" si="0"/>
        <v>-1.2896815900200505</v>
      </c>
      <c r="AO12" s="59">
        <f t="shared" si="0"/>
        <v>-1.2908189969597148</v>
      </c>
      <c r="AP12" s="59">
        <f t="shared" si="0"/>
        <v>-1.2920548170456947</v>
      </c>
      <c r="AQ12" s="59">
        <f t="shared" si="0"/>
        <v>-1.293395619492792</v>
      </c>
      <c r="AR12" s="59">
        <f t="shared" si="0"/>
        <v>-1.2947843952445357</v>
      </c>
      <c r="AS12" s="59">
        <f t="shared" si="0"/>
        <v>-1.2962062118752364</v>
      </c>
      <c r="AT12" s="59">
        <f t="shared" si="0"/>
        <v>-1.2976754171781253</v>
      </c>
      <c r="AU12" s="59">
        <f t="shared" si="0"/>
        <v>-1.2992138767079329</v>
      </c>
      <c r="AV12" s="59">
        <f t="shared" si="0"/>
        <v>-1.3008482144576168</v>
      </c>
      <c r="AW12" s="59">
        <f t="shared" si="0"/>
        <v>-1.3025144809457803</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-0.78111580220666643</v>
      </c>
      <c r="F15" s="81">
        <f>'Fixed data'!$G$7*F$31/1000000</f>
        <v>-0.84669091437764676</v>
      </c>
      <c r="G15" s="81">
        <f>'Fixed data'!$G$7*G$31/1000000</f>
        <v>-0.91488070624455997</v>
      </c>
      <c r="H15" s="81">
        <f>'Fixed data'!$G$7*H$31/1000000</f>
        <v>-0.98847500567712598</v>
      </c>
      <c r="I15" s="81">
        <f>'Fixed data'!$G$7*I$31/1000000</f>
        <v>-1.0815749592916308</v>
      </c>
      <c r="J15" s="81">
        <f>'Fixed data'!$G$7*J$31/1000000</f>
        <v>-1.1816143424678398</v>
      </c>
      <c r="K15" s="81">
        <f>'Fixed data'!$G$7*K$31/1000000</f>
        <v>-1.286865312375006</v>
      </c>
      <c r="L15" s="81">
        <f>'Fixed data'!$G$7*L$31/1000000</f>
        <v>-1.396913036090847</v>
      </c>
      <c r="M15" s="81">
        <f>'Fixed data'!$G$7*M$31/1000000</f>
        <v>-1.5425330505028216</v>
      </c>
      <c r="N15" s="81">
        <f>'Fixed data'!$G$7*N$31/1000000</f>
        <v>-1.6882665184513945</v>
      </c>
      <c r="O15" s="81">
        <f>'Fixed data'!$G$7*O$31/1000000</f>
        <v>-1.8317203128131956</v>
      </c>
      <c r="P15" s="81">
        <f>'Fixed data'!$G$7*P$31/1000000</f>
        <v>-1.9654880549647311</v>
      </c>
      <c r="Q15" s="81">
        <f>'Fixed data'!$G$7*Q$31/1000000</f>
        <v>-2.0849364366126713</v>
      </c>
      <c r="R15" s="81">
        <f>'Fixed data'!$G$7*R$31/1000000</f>
        <v>-2.1832484941752992</v>
      </c>
      <c r="S15" s="81">
        <f>'Fixed data'!$G$7*S$31/1000000</f>
        <v>-2.2603452257618328</v>
      </c>
      <c r="T15" s="81">
        <f>'Fixed data'!$G$7*T$31/1000000</f>
        <v>-2.3155491519539031</v>
      </c>
      <c r="U15" s="81">
        <f>'Fixed data'!$G$7*U$31/1000000</f>
        <v>-2.3468146879781897</v>
      </c>
      <c r="V15" s="81">
        <f>'Fixed data'!$G$7*V$31/1000000</f>
        <v>-2.3638035456639193</v>
      </c>
      <c r="W15" s="81">
        <f>'Fixed data'!$G$7*W$31/1000000</f>
        <v>-2.3717002557973657</v>
      </c>
      <c r="X15" s="81">
        <f>'Fixed data'!$G$7*X$31/1000000</f>
        <v>-2.3748164241920033</v>
      </c>
      <c r="Y15" s="81">
        <f>'Fixed data'!$G$7*Y$31/1000000</f>
        <v>-2.3774300869780887</v>
      </c>
      <c r="Z15" s="81">
        <f>'Fixed data'!$G$7*Z$31/1000000</f>
        <v>-2.3798270145826512</v>
      </c>
      <c r="AA15" s="81">
        <f>'Fixed data'!$G$7*AA$31/1000000</f>
        <v>-2.3815886496991365</v>
      </c>
      <c r="AB15" s="81">
        <f>'Fixed data'!$G$7*AB$31/1000000</f>
        <v>-2.3825762458343638</v>
      </c>
      <c r="AC15" s="81">
        <f>'Fixed data'!$G$7*AC$31/1000000</f>
        <v>-2.3837604373433283</v>
      </c>
      <c r="AD15" s="81">
        <f>'Fixed data'!$G$7*AD$31/1000000</f>
        <v>-2.3849416266805221</v>
      </c>
      <c r="AE15" s="81">
        <f>'Fixed data'!$G$7*AE$31/1000000</f>
        <v>-2.3863035907347885</v>
      </c>
      <c r="AF15" s="81">
        <f>'Fixed data'!$G$7*AF$31/1000000</f>
        <v>-2.3878934178520304</v>
      </c>
      <c r="AG15" s="81">
        <f>'Fixed data'!$G$7*AG$31/1000000</f>
        <v>-2.3888632447421041</v>
      </c>
      <c r="AH15" s="81">
        <f>'Fixed data'!$G$7*AH$31/1000000</f>
        <v>-2.3898730425127397</v>
      </c>
      <c r="AI15" s="81">
        <f>'Fixed data'!$G$7*AI$31/1000000</f>
        <v>-2.3909244328125316</v>
      </c>
      <c r="AJ15" s="81">
        <f>'Fixed data'!$G$7*AJ$31/1000000</f>
        <v>-2.3922443587208275</v>
      </c>
      <c r="AK15" s="81">
        <f>'Fixed data'!$G$7*AK$31/1000000</f>
        <v>-2.3937062261856479</v>
      </c>
      <c r="AL15" s="81">
        <f>'Fixed data'!$G$7*AL$31/1000000</f>
        <v>-2.3951672172384337</v>
      </c>
      <c r="AM15" s="81">
        <f>'Fixed data'!$G$7*AM$31/1000000</f>
        <v>-2.3966833918775476</v>
      </c>
      <c r="AN15" s="81">
        <f>'Fixed data'!$G$7*AN$31/1000000</f>
        <v>-2.3983067252831805</v>
      </c>
      <c r="AO15" s="81">
        <f>'Fixed data'!$G$7*AO$31/1000000</f>
        <v>-2.3999726162132142</v>
      </c>
      <c r="AP15" s="81">
        <f>'Fixed data'!$G$7*AP$31/1000000</f>
        <v>-2.4017430070378158</v>
      </c>
      <c r="AQ15" s="81">
        <f>'Fixed data'!$G$7*AQ$31/1000000</f>
        <v>-2.4036912190393882</v>
      </c>
      <c r="AR15" s="81">
        <f>'Fixed data'!$G$7*AR$31/1000000</f>
        <v>-2.4057171238566175</v>
      </c>
      <c r="AS15" s="81">
        <f>'Fixed data'!$G$7*AS$31/1000000</f>
        <v>-2.4077875730835974</v>
      </c>
      <c r="AT15" s="81">
        <f>'Fixed data'!$G$7*AT$31/1000000</f>
        <v>-2.4099269691722998</v>
      </c>
      <c r="AU15" s="81">
        <f>'Fixed data'!$G$7*AU$31/1000000</f>
        <v>-2.4121637288086792</v>
      </c>
      <c r="AV15" s="81">
        <f>'Fixed data'!$G$7*AV$31/1000000</f>
        <v>-2.4145186913209784</v>
      </c>
      <c r="AW15" s="81">
        <f>'Fixed data'!$G$7*AW$31/1000000</f>
        <v>-2.4169287563892872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-0.14563197262690827</v>
      </c>
      <c r="F16" s="81">
        <f>'Fixed data'!$G$8*F32/1000000</f>
        <v>-0.15785802667869228</v>
      </c>
      <c r="G16" s="81">
        <f>'Fixed data'!$G$8*G32/1000000</f>
        <v>-0.17057162549168212</v>
      </c>
      <c r="H16" s="81">
        <f>'Fixed data'!$G$8*H32/1000000</f>
        <v>-0.18429285962876199</v>
      </c>
      <c r="I16" s="81">
        <f>'Fixed data'!$G$8*I32/1000000</f>
        <v>-0.20165083324279809</v>
      </c>
      <c r="J16" s="81">
        <f>'Fixed data'!$G$8*J32/1000000</f>
        <v>-0.22030263235660447</v>
      </c>
      <c r="K16" s="81">
        <f>'Fixed data'!$G$8*K32/1000000</f>
        <v>-0.23992611378138348</v>
      </c>
      <c r="L16" s="81">
        <f>'Fixed data'!$G$8*L32/1000000</f>
        <v>-0.26044384333901122</v>
      </c>
      <c r="M16" s="81">
        <f>'Fixed data'!$G$8*M32/1000000</f>
        <v>-0.28759379674569213</v>
      </c>
      <c r="N16" s="81">
        <f>'Fixed data'!$G$8*N32/1000000</f>
        <v>-0.31476515968272556</v>
      </c>
      <c r="O16" s="81">
        <f>'Fixed data'!$G$8*O32/1000000</f>
        <v>-0.3415117530908845</v>
      </c>
      <c r="P16" s="81">
        <f>'Fixed data'!$G$8*P32/1000000</f>
        <v>-0.36645244238168345</v>
      </c>
      <c r="Q16" s="81">
        <f>'Fixed data'!$G$8*Q32/1000000</f>
        <v>-0.38872340251632553</v>
      </c>
      <c r="R16" s="81">
        <f>'Fixed data'!$G$8*R32/1000000</f>
        <v>-0.4070542130572613</v>
      </c>
      <c r="S16" s="81">
        <f>'Fixed data'!$G$8*S32/1000000</f>
        <v>-0.42143049957626622</v>
      </c>
      <c r="T16" s="81">
        <f>'Fixed data'!$G$8*T32/1000000</f>
        <v>-0.43172368733322941</v>
      </c>
      <c r="U16" s="81">
        <f>'Fixed data'!$G$8*U32/1000000</f>
        <v>-0.43755302368925109</v>
      </c>
      <c r="V16" s="81">
        <f>'Fixed data'!$G$8*V32/1000000</f>
        <v>-0.44072035762538075</v>
      </c>
      <c r="W16" s="81">
        <f>'Fixed data'!$G$8*W32/1000000</f>
        <v>-0.44219258224788771</v>
      </c>
      <c r="X16" s="81">
        <f>'Fixed data'!$G$8*X32/1000000</f>
        <v>-0.44277358646790277</v>
      </c>
      <c r="Y16" s="81">
        <f>'Fixed data'!$G$8*Y32/1000000</f>
        <v>-0.44326089678502079</v>
      </c>
      <c r="Z16" s="81">
        <f>'Fixed data'!$G$8*Z32/1000000</f>
        <v>-0.44370785117908162</v>
      </c>
      <c r="AA16" s="81">
        <f>'Fixed data'!$G$8*AA32/1000000</f>
        <v>-0.44403635264264668</v>
      </c>
      <c r="AB16" s="81">
        <f>'Fixed data'!$G$8*AB32/1000000</f>
        <v>-0.44422052427913389</v>
      </c>
      <c r="AC16" s="81">
        <f>'Fixed data'!$G$8*AC32/1000000</f>
        <v>-0.44444136619057256</v>
      </c>
      <c r="AD16" s="81">
        <f>'Fixed data'!$G$8*AD32/1000000</f>
        <v>-0.4446616452011305</v>
      </c>
      <c r="AE16" s="81">
        <f>'Fixed data'!$G$8*AE32/1000000</f>
        <v>-0.44491563614875584</v>
      </c>
      <c r="AF16" s="81">
        <f>'Fixed data'!$G$8*AF32/1000000</f>
        <v>-0.44521212689799983</v>
      </c>
      <c r="AG16" s="81">
        <f>'Fixed data'!$G$8*AG32/1000000</f>
        <v>-0.44539299237837965</v>
      </c>
      <c r="AH16" s="81">
        <f>'Fixed data'!$G$8*AH32/1000000</f>
        <v>-0.44558131216374269</v>
      </c>
      <c r="AI16" s="81">
        <f>'Fixed data'!$G$8*AI32/1000000</f>
        <v>-0.44577738863720812</v>
      </c>
      <c r="AJ16" s="81">
        <f>'Fixed data'!$G$8*AJ32/1000000</f>
        <v>-0.44602354680946599</v>
      </c>
      <c r="AK16" s="81">
        <f>'Fixed data'!$G$8*AK32/1000000</f>
        <v>-0.4462961741701309</v>
      </c>
      <c r="AL16" s="81">
        <f>'Fixed data'!$G$8*AL32/1000000</f>
        <v>-0.4465686384422074</v>
      </c>
      <c r="AM16" s="81">
        <f>'Fixed data'!$G$8*AM32/1000000</f>
        <v>-0.44685139404356067</v>
      </c>
      <c r="AN16" s="81">
        <f>'Fixed data'!$G$8*AN32/1000000</f>
        <v>-0.44715413366418338</v>
      </c>
      <c r="AO16" s="81">
        <f>'Fixed data'!$G$8*AO32/1000000</f>
        <v>-0.44746480999020244</v>
      </c>
      <c r="AP16" s="81">
        <f>'Fixed data'!$G$8*AP32/1000000</f>
        <v>-0.44779496682861997</v>
      </c>
      <c r="AQ16" s="81">
        <f>'Fixed data'!$G$8*AQ32/1000000</f>
        <v>-0.44815829271859697</v>
      </c>
      <c r="AR16" s="81">
        <f>'Fixed data'!$G$8*AR32/1000000</f>
        <v>-0.44853611045762998</v>
      </c>
      <c r="AS16" s="81">
        <f>'Fixed data'!$G$8*AS32/1000000</f>
        <v>-0.44892223407180032</v>
      </c>
      <c r="AT16" s="81">
        <f>'Fixed data'!$G$8*AT32/1000000</f>
        <v>-0.44932121576510031</v>
      </c>
      <c r="AU16" s="81">
        <f>'Fixed data'!$G$8*AU32/1000000</f>
        <v>-0.44973835358453867</v>
      </c>
      <c r="AV16" s="81">
        <f>'Fixed data'!$G$8*AV32/1000000</f>
        <v>-0.4501775311534893</v>
      </c>
      <c r="AW16" s="81">
        <f>'Fixed data'!$G$8*AW32/1000000</f>
        <v>-0.45062698819711988</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-2.3398501509538878E-2</v>
      </c>
      <c r="F18" s="34">
        <f>F34*'Fixed data'!$G$9</f>
        <v>-2.5397625251671926E-2</v>
      </c>
      <c r="G18" s="34">
        <f>G34*'Fixed data'!$G$9</f>
        <v>-2.7475245713747754E-2</v>
      </c>
      <c r="H18" s="34">
        <f>H34*'Fixed data'!$G$9</f>
        <v>-2.9721230084456606E-2</v>
      </c>
      <c r="I18" s="34">
        <f>I34*'Fixed data'!$G$9</f>
        <v>-3.2557008130463999E-2</v>
      </c>
      <c r="J18" s="34">
        <f>J34*'Fixed data'!$G$9</f>
        <v>-3.561173653997509E-2</v>
      </c>
      <c r="K18" s="34">
        <f>K34*'Fixed data'!$G$9</f>
        <v>-3.8840288736640742E-2</v>
      </c>
      <c r="L18" s="34">
        <f>L34*'Fixed data'!$G$9</f>
        <v>-4.2244644730566695E-2</v>
      </c>
      <c r="M18" s="34">
        <f>M34*'Fixed data'!$G$9</f>
        <v>-4.6798797540499738E-2</v>
      </c>
      <c r="N18" s="34">
        <f>N34*'Fixed data'!$G$9</f>
        <v>-5.1417506735941899E-2</v>
      </c>
      <c r="O18" s="34">
        <f>O34*'Fixed data'!$G$9</f>
        <v>-5.5977713782407061E-2</v>
      </c>
      <c r="P18" s="34">
        <f>P34*'Fixed data'!$G$9</f>
        <v>-6.0230442710420495E-2</v>
      </c>
      <c r="Q18" s="34">
        <f>Q34*'Fixed data'!$G$9</f>
        <v>-6.4087143953551973E-2</v>
      </c>
      <c r="R18" s="34">
        <f>R34*'Fixed data'!$G$9</f>
        <v>-6.7252250869363858E-2</v>
      </c>
      <c r="S18" s="34">
        <f>S34*'Fixed data'!$G$9</f>
        <v>-6.9686377832833088E-2</v>
      </c>
      <c r="T18" s="34">
        <f>T34*'Fixed data'!$G$9</f>
        <v>-7.1390059354733776E-2</v>
      </c>
      <c r="U18" s="34">
        <f>U34*'Fixed data'!$G$9</f>
        <v>-7.2328215602690427E-2</v>
      </c>
      <c r="V18" s="34">
        <f>V34*'Fixed data'!$G$9</f>
        <v>-7.28245495650547E-2</v>
      </c>
      <c r="W18" s="34">
        <f>W34*'Fixed data'!$G$9</f>
        <v>-7.3067761392297551E-2</v>
      </c>
      <c r="X18" s="34">
        <f>X34*'Fixed data'!$G$9</f>
        <v>-7.3173527219465503E-2</v>
      </c>
      <c r="Y18" s="34">
        <f>Y34*'Fixed data'!$G$9</f>
        <v>-7.3260431191461736E-2</v>
      </c>
      <c r="Z18" s="34">
        <f>Z34*'Fixed data'!$G$9</f>
        <v>-7.3336904575819095E-2</v>
      </c>
      <c r="AA18" s="34">
        <f>AA34*'Fixed data'!$G$9</f>
        <v>-7.3394421808733235E-2</v>
      </c>
      <c r="AB18" s="34">
        <f>AB34*'Fixed data'!$G$9</f>
        <v>-7.343071759275889E-2</v>
      </c>
      <c r="AC18" s="34">
        <f>AC34*'Fixed data'!$G$9</f>
        <v>-7.3474566146756098E-2</v>
      </c>
      <c r="AD18" s="34">
        <f>AD34*'Fixed data'!$G$9</f>
        <v>-7.3518140527708858E-2</v>
      </c>
      <c r="AE18" s="34">
        <f>AE34*'Fixed data'!$G$9</f>
        <v>-7.3568125564690903E-2</v>
      </c>
      <c r="AF18" s="34">
        <f>AF34*'Fixed data'!$G$9</f>
        <v>-7.3625337337432234E-2</v>
      </c>
      <c r="AG18" s="34">
        <f>AG34*'Fixed data'!$G$9</f>
        <v>-7.3661813039541377E-2</v>
      </c>
      <c r="AH18" s="34">
        <f>AH34*'Fixed data'!$G$9</f>
        <v>-7.369980846015875E-2</v>
      </c>
      <c r="AI18" s="34">
        <f>AI34*'Fixed data'!$G$9</f>
        <v>-7.3739368618605097E-2</v>
      </c>
      <c r="AJ18" s="34">
        <f>AJ34*'Fixed data'!$G$9</f>
        <v>-7.3789345105430948E-2</v>
      </c>
      <c r="AK18" s="34">
        <f>AK34*'Fixed data'!$G$9</f>
        <v>-7.3845464135650615E-2</v>
      </c>
      <c r="AL18" s="34">
        <f>AL34*'Fixed data'!$G$9</f>
        <v>-7.3901304057540043E-2</v>
      </c>
      <c r="AM18" s="34">
        <f>AM34*'Fixed data'!$G$9</f>
        <v>-7.3959251822077715E-2</v>
      </c>
      <c r="AN18" s="34">
        <f>AN34*'Fixed data'!$G$9</f>
        <v>-7.4021291229928329E-2</v>
      </c>
      <c r="AO18" s="34">
        <f>AO34*'Fixed data'!$G$9</f>
        <v>-7.4084881778876593E-2</v>
      </c>
      <c r="AP18" s="34">
        <f>AP34*'Fixed data'!$G$9</f>
        <v>-7.4153593110131324E-2</v>
      </c>
      <c r="AQ18" s="34">
        <f>AQ34*'Fixed data'!$G$9</f>
        <v>-7.4229045456936413E-2</v>
      </c>
      <c r="AR18" s="34">
        <f>AR34*'Fixed data'!$G$9</f>
        <v>-7.4306484825453489E-2</v>
      </c>
      <c r="AS18" s="34">
        <f>AS34*'Fixed data'!$G$9</f>
        <v>-7.4385897468176448E-2</v>
      </c>
      <c r="AT18" s="34">
        <f>AT34*'Fixed data'!$G$9</f>
        <v>-7.4467952936002224E-2</v>
      </c>
      <c r="AU18" s="34">
        <f>AU34*'Fixed data'!$G$9</f>
        <v>-7.4554179797587272E-2</v>
      </c>
      <c r="AV18" s="34">
        <f>AV34*'Fixed data'!$G$9</f>
        <v>-7.4645671442100547E-2</v>
      </c>
      <c r="AW18" s="34">
        <f>AW34*'Fixed data'!$G$9</f>
        <v>-7.4739148252717186E-2</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-3.5798923787276156E-3</v>
      </c>
      <c r="F19" s="34">
        <f>F35*'Fixed data'!$G$10</f>
        <v>-3.8857468819660274E-3</v>
      </c>
      <c r="G19" s="34">
        <f>G35*'Fixed data'!$G$10</f>
        <v>-4.2036086290695648E-3</v>
      </c>
      <c r="H19" s="34">
        <f>H35*'Fixed data'!$G$10</f>
        <v>-4.5472327540871122E-3</v>
      </c>
      <c r="I19" s="34">
        <f>I35*'Fixed data'!$G$10</f>
        <v>-4.9810883644639328E-3</v>
      </c>
      <c r="J19" s="34">
        <f>J35*'Fixed data'!$G$10</f>
        <v>-5.4484413011818191E-3</v>
      </c>
      <c r="K19" s="34">
        <f>K35*'Fixed data'!$G$10</f>
        <v>-5.9423871471958531E-3</v>
      </c>
      <c r="L19" s="34">
        <f>L35*'Fixed data'!$G$10</f>
        <v>-6.4632273514379978E-3</v>
      </c>
      <c r="M19" s="34">
        <f>M35*'Fixed data'!$G$10</f>
        <v>-7.1599818517803027E-3</v>
      </c>
      <c r="N19" s="34">
        <f>N35*'Fixed data'!$G$10</f>
        <v>-7.8666049024494287E-3</v>
      </c>
      <c r="O19" s="34">
        <f>O35*'Fixed data'!$G$10</f>
        <v>-8.5642785495080188E-3</v>
      </c>
      <c r="P19" s="34">
        <f>P35*'Fixed data'!$G$10</f>
        <v>-9.2149628540805148E-3</v>
      </c>
      <c r="Q19" s="34">
        <f>Q35*'Fixed data'!$G$10</f>
        <v>-9.8050582848215606E-3</v>
      </c>
      <c r="R19" s="34">
        <f>R35*'Fixed data'!$G$10</f>
        <v>-1.0289345890160891E-2</v>
      </c>
      <c r="S19" s="34">
        <f>S35*'Fixed data'!$G$10</f>
        <v>-1.0661693292815294E-2</v>
      </c>
      <c r="T19" s="34">
        <f>T35*'Fixed data'!$G$10</f>
        <v>-1.0922379934547409E-2</v>
      </c>
      <c r="U19" s="34">
        <f>U35*'Fixed data'!$G$10</f>
        <v>-1.1065899472181003E-2</v>
      </c>
      <c r="V19" s="34">
        <f>V35*'Fixed data'!$G$10</f>
        <v>-1.1141796868270553E-2</v>
      </c>
      <c r="W19" s="34">
        <f>W35*'Fixed data'!$G$10</f>
        <v>-1.1178987891737451E-2</v>
      </c>
      <c r="X19" s="34">
        <f>X35*'Fixed data'!$G$10</f>
        <v>-1.1195162600241145E-2</v>
      </c>
      <c r="Y19" s="34">
        <f>Y35*'Fixed data'!$G$10</f>
        <v>-1.1208447293201062E-2</v>
      </c>
      <c r="Z19" s="34">
        <f>Z35*'Fixed data'!$G$10</f>
        <v>-1.1220131613689517E-2</v>
      </c>
      <c r="AA19" s="34">
        <f>AA35*'Fixed data'!$G$10</f>
        <v>-1.1228918010412758E-2</v>
      </c>
      <c r="AB19" s="34">
        <f>AB35*'Fixed data'!$G$10</f>
        <v>-1.1234463281754667E-2</v>
      </c>
      <c r="AC19" s="34">
        <f>AC35*'Fixed data'!$G$10</f>
        <v>-1.1241162166891059E-2</v>
      </c>
      <c r="AD19" s="34">
        <f>AD35*'Fixed data'!$G$10</f>
        <v>-1.1247819267312964E-2</v>
      </c>
      <c r="AE19" s="34">
        <f>AE35*'Fixed data'!$G$10</f>
        <v>-1.1255455646007616E-2</v>
      </c>
      <c r="AF19" s="34">
        <f>AF35*'Fixed data'!$G$10</f>
        <v>-1.1264195467928591E-2</v>
      </c>
      <c r="AG19" s="34">
        <f>AG35*'Fixed data'!$G$10</f>
        <v>-1.1269767932758756E-2</v>
      </c>
      <c r="AH19" s="34">
        <f>AH35*'Fixed data'!$G$10</f>
        <v>-1.1275572573428507E-2</v>
      </c>
      <c r="AI19" s="34">
        <f>AI35*'Fixed data'!$G$10</f>
        <v>-1.1281616262133318E-2</v>
      </c>
      <c r="AJ19" s="34">
        <f>AJ35*'Fixed data'!$G$10</f>
        <v>-1.1289251341970268E-2</v>
      </c>
      <c r="AK19" s="34">
        <f>AK35*'Fixed data'!$G$10</f>
        <v>-1.1297825435603395E-2</v>
      </c>
      <c r="AL19" s="34">
        <f>AL35*'Fixed data'!$G$10</f>
        <v>-1.1306356716907153E-2</v>
      </c>
      <c r="AM19" s="34">
        <f>AM35*'Fixed data'!$G$10</f>
        <v>-1.1315210035789263E-2</v>
      </c>
      <c r="AN19" s="34">
        <f>AN35*'Fixed data'!$G$10</f>
        <v>-1.1324688616536047E-2</v>
      </c>
      <c r="AO19" s="34">
        <f>AO35*'Fixed data'!$G$10</f>
        <v>-1.1334404112201782E-2</v>
      </c>
      <c r="AP19" s="34">
        <f>AP35*'Fixed data'!$G$10</f>
        <v>-1.1344903000654463E-2</v>
      </c>
      <c r="AQ19" s="34">
        <f>AQ35*'Fixed data'!$G$10</f>
        <v>-1.135643140424724E-2</v>
      </c>
      <c r="AR19" s="34">
        <f>AR35*'Fixed data'!$G$10</f>
        <v>-1.1368263093305847E-2</v>
      </c>
      <c r="AS19" s="34">
        <f>AS35*'Fixed data'!$G$10</f>
        <v>-1.1380396365791464E-2</v>
      </c>
      <c r="AT19" s="34">
        <f>AT35*'Fixed data'!$G$10</f>
        <v>-1.1392933427761251E-2</v>
      </c>
      <c r="AU19" s="34">
        <f>AU35*'Fixed data'!$G$10</f>
        <v>-1.1406108150867912E-2</v>
      </c>
      <c r="AV19" s="34">
        <f>AV35*'Fixed data'!$G$10</f>
        <v>-1.1420087784868662E-2</v>
      </c>
      <c r="AW19" s="34">
        <f>AW35*'Fixed data'!$G$10</f>
        <v>-1.1434370475994753E-2</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-0.95372616872184124</v>
      </c>
      <c r="F24" s="53">
        <f t="shared" ref="F24:BD24" si="1">SUM(F13:F23)</f>
        <v>-1.0338323131899769</v>
      </c>
      <c r="G24" s="53">
        <f t="shared" si="1"/>
        <v>-1.1171311860790594</v>
      </c>
      <c r="H24" s="53">
        <f t="shared" si="1"/>
        <v>-1.2070363281444318</v>
      </c>
      <c r="I24" s="53">
        <f t="shared" si="1"/>
        <v>-1.3207638890293569</v>
      </c>
      <c r="J24" s="53">
        <f t="shared" si="1"/>
        <v>-1.442977152665601</v>
      </c>
      <c r="K24" s="53">
        <f t="shared" si="1"/>
        <v>-1.5715741020402261</v>
      </c>
      <c r="L24" s="53">
        <f t="shared" si="1"/>
        <v>-1.706064751511863</v>
      </c>
      <c r="M24" s="53">
        <f t="shared" si="1"/>
        <v>-1.8840856266407937</v>
      </c>
      <c r="N24" s="53">
        <f t="shared" si="1"/>
        <v>-2.0623157897725113</v>
      </c>
      <c r="O24" s="53">
        <f t="shared" si="1"/>
        <v>-2.2377740582359951</v>
      </c>
      <c r="P24" s="53">
        <f t="shared" si="1"/>
        <v>-2.4013859029109157</v>
      </c>
      <c r="Q24" s="53">
        <f t="shared" si="1"/>
        <v>-2.5475520413673705</v>
      </c>
      <c r="R24" s="53">
        <f t="shared" si="1"/>
        <v>-2.6678443039920849</v>
      </c>
      <c r="S24" s="53">
        <f t="shared" si="1"/>
        <v>-2.7621237964637473</v>
      </c>
      <c r="T24" s="53">
        <f t="shared" si="1"/>
        <v>-2.8295852785764133</v>
      </c>
      <c r="U24" s="53">
        <f t="shared" si="1"/>
        <v>-2.8677618267423126</v>
      </c>
      <c r="V24" s="53">
        <f t="shared" si="1"/>
        <v>-2.8884902497226252</v>
      </c>
      <c r="W24" s="53">
        <f t="shared" si="1"/>
        <v>-2.8981395873292883</v>
      </c>
      <c r="X24" s="53">
        <f t="shared" si="1"/>
        <v>-2.9019587004796126</v>
      </c>
      <c r="Y24" s="53">
        <f t="shared" si="1"/>
        <v>-2.9051598622477721</v>
      </c>
      <c r="Z24" s="53">
        <f t="shared" si="1"/>
        <v>-2.9080919019512415</v>
      </c>
      <c r="AA24" s="53">
        <f t="shared" si="1"/>
        <v>-2.9102483421609291</v>
      </c>
      <c r="AB24" s="53">
        <f t="shared" si="1"/>
        <v>-2.9114619509880115</v>
      </c>
      <c r="AC24" s="53">
        <f t="shared" si="1"/>
        <v>-2.912917531847548</v>
      </c>
      <c r="AD24" s="53">
        <f t="shared" si="1"/>
        <v>-2.9143692316766749</v>
      </c>
      <c r="AE24" s="53">
        <f t="shared" si="1"/>
        <v>-2.9160428080942431</v>
      </c>
      <c r="AF24" s="53">
        <f t="shared" si="1"/>
        <v>-2.9179950775553909</v>
      </c>
      <c r="AG24" s="53">
        <f t="shared" si="1"/>
        <v>-2.9191878180927837</v>
      </c>
      <c r="AH24" s="53">
        <f t="shared" si="1"/>
        <v>-2.9204297357100697</v>
      </c>
      <c r="AI24" s="53">
        <f t="shared" si="1"/>
        <v>-2.9217228063304783</v>
      </c>
      <c r="AJ24" s="53">
        <f t="shared" si="1"/>
        <v>-2.923346501977695</v>
      </c>
      <c r="AK24" s="53">
        <f t="shared" si="1"/>
        <v>-2.9251456899270329</v>
      </c>
      <c r="AL24" s="53">
        <f t="shared" si="1"/>
        <v>-2.9269435164550881</v>
      </c>
      <c r="AM24" s="53">
        <f t="shared" si="1"/>
        <v>-2.9288092477789753</v>
      </c>
      <c r="AN24" s="53">
        <f t="shared" si="1"/>
        <v>-2.9308068387938282</v>
      </c>
      <c r="AO24" s="53">
        <f t="shared" si="1"/>
        <v>-2.9328567120944951</v>
      </c>
      <c r="AP24" s="53">
        <f t="shared" si="1"/>
        <v>-2.9350364699772213</v>
      </c>
      <c r="AQ24" s="53">
        <f t="shared" si="1"/>
        <v>-2.9374349886191684</v>
      </c>
      <c r="AR24" s="53">
        <f t="shared" si="1"/>
        <v>-2.9399279822330069</v>
      </c>
      <c r="AS24" s="53">
        <f t="shared" si="1"/>
        <v>-2.9424761009893654</v>
      </c>
      <c r="AT24" s="53">
        <f t="shared" si="1"/>
        <v>-2.9451090713011636</v>
      </c>
      <c r="AU24" s="53">
        <f t="shared" si="1"/>
        <v>-2.9478623703416726</v>
      </c>
      <c r="AV24" s="53">
        <f t="shared" si="1"/>
        <v>-2.9507619817014366</v>
      </c>
      <c r="AW24" s="53">
        <f t="shared" si="1"/>
        <v>-2.9537292633151191</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-50578.868030908139</v>
      </c>
      <c r="F31" s="139">
        <v>-54824.992530295087</v>
      </c>
      <c r="G31" s="139">
        <v>-59240.422962182798</v>
      </c>
      <c r="H31" s="139">
        <v>-64005.806466538081</v>
      </c>
      <c r="I31" s="139">
        <v>-70034.221529002592</v>
      </c>
      <c r="J31" s="139">
        <v>-76511.979046221764</v>
      </c>
      <c r="K31" s="139">
        <v>-83327.197611792624</v>
      </c>
      <c r="L31" s="139">
        <v>-90453.015933738046</v>
      </c>
      <c r="M31" s="139">
        <v>-99882.213846256403</v>
      </c>
      <c r="N31" s="139">
        <v>-109318.75811054365</v>
      </c>
      <c r="O31" s="139">
        <v>-118607.68878261687</v>
      </c>
      <c r="P31" s="139">
        <v>-127269.42748763537</v>
      </c>
      <c r="Q31" s="139">
        <v>-135003.95790528815</v>
      </c>
      <c r="R31" s="139">
        <v>-141369.86750698838</v>
      </c>
      <c r="S31" s="139">
        <v>-146362.04075647786</v>
      </c>
      <c r="T31" s="139">
        <v>-149936.60945649497</v>
      </c>
      <c r="U31" s="139">
        <v>-151961.11775093814</v>
      </c>
      <c r="V31" s="139">
        <v>-153061.18151671384</v>
      </c>
      <c r="W31" s="139">
        <v>-153572.50987364835</v>
      </c>
      <c r="X31" s="139">
        <v>-153774.28823935191</v>
      </c>
      <c r="Y31" s="139">
        <v>-153943.52832483122</v>
      </c>
      <c r="Z31" s="139">
        <v>-154098.73435785261</v>
      </c>
      <c r="AA31" s="139">
        <v>-154212.80388483388</v>
      </c>
      <c r="AB31" s="139">
        <v>-154276.75278261624</v>
      </c>
      <c r="AC31" s="139">
        <v>-154353.4316385375</v>
      </c>
      <c r="AD31" s="139">
        <v>-154429.9160976109</v>
      </c>
      <c r="AE31" s="139">
        <v>-154518.10609449609</v>
      </c>
      <c r="AF31" s="139">
        <v>-154621.0506972397</v>
      </c>
      <c r="AG31" s="139">
        <v>-154683.84899954943</v>
      </c>
      <c r="AH31" s="139">
        <v>-154749.23549926508</v>
      </c>
      <c r="AI31" s="139">
        <v>-154817.31520149607</v>
      </c>
      <c r="AJ31" s="139">
        <v>-154902.78314125311</v>
      </c>
      <c r="AK31" s="139">
        <v>-154997.44209114625</v>
      </c>
      <c r="AL31" s="139">
        <v>-155092.04429154273</v>
      </c>
      <c r="AM31" s="139">
        <v>-155190.21974359083</v>
      </c>
      <c r="AN31" s="139">
        <v>-155295.33394799137</v>
      </c>
      <c r="AO31" s="139">
        <v>-155403.20384035053</v>
      </c>
      <c r="AP31" s="139">
        <v>-155517.84031758949</v>
      </c>
      <c r="AQ31" s="139">
        <v>-155643.99108479376</v>
      </c>
      <c r="AR31" s="139">
        <v>-155775.17262292723</v>
      </c>
      <c r="AS31" s="139">
        <v>-155909.23850396596</v>
      </c>
      <c r="AT31" s="139">
        <v>-156047.76883727973</v>
      </c>
      <c r="AU31" s="139">
        <v>-156192.60366221308</v>
      </c>
      <c r="AV31" s="139">
        <v>-156345.09236848538</v>
      </c>
      <c r="AW31" s="139">
        <v>-156501.14907952811</v>
      </c>
      <c r="AX31" s="43"/>
      <c r="AY31" s="43"/>
      <c r="AZ31" s="43"/>
      <c r="BA31" s="43"/>
      <c r="BB31" s="43"/>
      <c r="BC31" s="43"/>
      <c r="BD31" s="43"/>
      <c r="BP31" s="22" t="s">
        <v>393</v>
      </c>
    </row>
    <row r="32" spans="1:68" x14ac:dyDescent="0.3">
      <c r="A32" s="172"/>
      <c r="B32" s="4" t="s">
        <v>214</v>
      </c>
      <c r="D32" s="4" t="s">
        <v>88</v>
      </c>
      <c r="E32" s="139">
        <v>-386628.86150108092</v>
      </c>
      <c r="F32" s="139">
        <v>-419087.01799946057</v>
      </c>
      <c r="G32" s="139">
        <v>-452839.52540551306</v>
      </c>
      <c r="H32" s="139">
        <v>-489267.1383610816</v>
      </c>
      <c r="I32" s="139">
        <v>-535349.69465216191</v>
      </c>
      <c r="J32" s="139">
        <v>-584867.14419459435</v>
      </c>
      <c r="K32" s="139">
        <v>-636964.24996811105</v>
      </c>
      <c r="L32" s="139">
        <v>-691435.43700459669</v>
      </c>
      <c r="M32" s="139">
        <v>-763514.08420059667</v>
      </c>
      <c r="N32" s="139">
        <v>-835649.57016761741</v>
      </c>
      <c r="O32" s="139">
        <v>-906657.3631123798</v>
      </c>
      <c r="P32" s="139">
        <v>-972870.77855692292</v>
      </c>
      <c r="Q32" s="139">
        <v>-1031996.5035338958</v>
      </c>
      <c r="R32" s="139">
        <v>-1080661.7813708624</v>
      </c>
      <c r="S32" s="139">
        <v>-1118828.4503323266</v>
      </c>
      <c r="T32" s="139">
        <v>-1146155.165695078</v>
      </c>
      <c r="U32" s="139">
        <v>-1161631.092017998</v>
      </c>
      <c r="V32" s="139">
        <v>-1170039.8410834025</v>
      </c>
      <c r="W32" s="139">
        <v>-1173948.3545739942</v>
      </c>
      <c r="X32" s="139">
        <v>-1175490.8249262101</v>
      </c>
      <c r="Y32" s="139">
        <v>-1176784.5534235076</v>
      </c>
      <c r="Z32" s="139">
        <v>-1177971.1436028588</v>
      </c>
      <c r="AA32" s="139">
        <v>-1178843.2607936696</v>
      </c>
      <c r="AB32" s="139">
        <v>-1179332.2061045887</v>
      </c>
      <c r="AC32" s="139">
        <v>-1179918.5049457781</v>
      </c>
      <c r="AD32" s="139">
        <v>-1180503.3093779942</v>
      </c>
      <c r="AE32" s="139">
        <v>-1181177.6134414538</v>
      </c>
      <c r="AF32" s="139">
        <v>-1181964.7474667511</v>
      </c>
      <c r="AG32" s="139">
        <v>-1182444.9154786426</v>
      </c>
      <c r="AH32" s="139">
        <v>-1182944.8734404808</v>
      </c>
      <c r="AI32" s="139">
        <v>-1183465.4241295613</v>
      </c>
      <c r="AJ32" s="139">
        <v>-1184118.9334666426</v>
      </c>
      <c r="AK32" s="139">
        <v>-1184842.714132156</v>
      </c>
      <c r="AL32" s="139">
        <v>-1185566.0618243727</v>
      </c>
      <c r="AM32" s="139">
        <v>-1186316.731297994</v>
      </c>
      <c r="AN32" s="139">
        <v>-1187120.4550458861</v>
      </c>
      <c r="AO32" s="139">
        <v>-1187945.2494372374</v>
      </c>
      <c r="AP32" s="139">
        <v>-1188821.7613751837</v>
      </c>
      <c r="AQ32" s="139">
        <v>-1189786.3316729134</v>
      </c>
      <c r="AR32" s="139">
        <v>-1190789.3754390748</v>
      </c>
      <c r="AS32" s="139">
        <v>-1191814.4699334537</v>
      </c>
      <c r="AT32" s="139">
        <v>-1192873.7005066434</v>
      </c>
      <c r="AU32" s="139">
        <v>-1193981.1325994001</v>
      </c>
      <c r="AV32" s="139">
        <v>-1195147.0765910756</v>
      </c>
      <c r="AW32" s="139">
        <v>-1196340.3108921568</v>
      </c>
      <c r="AX32" s="43"/>
      <c r="AY32" s="43"/>
      <c r="AZ32" s="43"/>
      <c r="BA32" s="43"/>
      <c r="BB32" s="43"/>
      <c r="BC32" s="43"/>
      <c r="BD32" s="43"/>
      <c r="BP32" s="22" t="s">
        <v>394</v>
      </c>
    </row>
    <row r="33" spans="1:68" ht="16.5" x14ac:dyDescent="0.3">
      <c r="A33" s="172"/>
      <c r="B33" s="4" t="s">
        <v>331</v>
      </c>
      <c r="D33" s="4" t="s">
        <v>89</v>
      </c>
      <c r="E33" s="140">
        <v>0</v>
      </c>
      <c r="F33" s="140">
        <v>0</v>
      </c>
      <c r="G33" s="140">
        <v>0</v>
      </c>
      <c r="H33" s="140">
        <v>0</v>
      </c>
      <c r="I33" s="140">
        <v>0</v>
      </c>
      <c r="J33" s="140">
        <v>0</v>
      </c>
      <c r="K33" s="140">
        <v>0</v>
      </c>
      <c r="L33" s="140">
        <v>0</v>
      </c>
      <c r="M33" s="140">
        <v>0</v>
      </c>
      <c r="N33" s="140">
        <v>0</v>
      </c>
      <c r="O33" s="140">
        <v>0</v>
      </c>
      <c r="P33" s="140">
        <v>0</v>
      </c>
      <c r="Q33" s="140">
        <v>0</v>
      </c>
      <c r="R33" s="140">
        <v>0</v>
      </c>
      <c r="S33" s="140">
        <v>0</v>
      </c>
      <c r="T33" s="140">
        <v>0</v>
      </c>
      <c r="U33" s="140">
        <v>0</v>
      </c>
      <c r="V33" s="140">
        <v>0</v>
      </c>
      <c r="W33" s="140">
        <v>0</v>
      </c>
      <c r="X33" s="140">
        <v>0</v>
      </c>
      <c r="Y33" s="140">
        <v>0</v>
      </c>
      <c r="Z33" s="140">
        <v>0</v>
      </c>
      <c r="AA33" s="140">
        <v>0</v>
      </c>
      <c r="AB33" s="140">
        <v>0</v>
      </c>
      <c r="AC33" s="140">
        <v>0</v>
      </c>
      <c r="AD33" s="140">
        <v>0</v>
      </c>
      <c r="AE33" s="140">
        <v>0</v>
      </c>
      <c r="AF33" s="140">
        <v>0</v>
      </c>
      <c r="AG33" s="140">
        <v>0</v>
      </c>
      <c r="AH33" s="140">
        <v>0</v>
      </c>
      <c r="AI33" s="140">
        <v>0</v>
      </c>
      <c r="AJ33" s="140">
        <v>0</v>
      </c>
      <c r="AK33" s="140">
        <v>0</v>
      </c>
      <c r="AL33" s="140">
        <v>0</v>
      </c>
      <c r="AM33" s="140">
        <v>0</v>
      </c>
      <c r="AN33" s="140">
        <v>0</v>
      </c>
      <c r="AO33" s="140">
        <v>0</v>
      </c>
      <c r="AP33" s="140">
        <v>0</v>
      </c>
      <c r="AQ33" s="140">
        <v>0</v>
      </c>
      <c r="AR33" s="140">
        <v>0</v>
      </c>
      <c r="AS33" s="140">
        <v>0</v>
      </c>
      <c r="AT33" s="140">
        <v>0</v>
      </c>
      <c r="AU33" s="140">
        <v>0</v>
      </c>
      <c r="AV33" s="140">
        <v>0</v>
      </c>
      <c r="AW33" s="140">
        <v>0</v>
      </c>
      <c r="AX33" s="37"/>
      <c r="AY33" s="37"/>
      <c r="AZ33" s="37"/>
      <c r="BA33" s="37"/>
      <c r="BB33" s="37"/>
      <c r="BC33" s="37"/>
      <c r="BD33" s="37"/>
      <c r="BP33" s="22" t="s">
        <v>395</v>
      </c>
    </row>
    <row r="34" spans="1:68" ht="16.5" x14ac:dyDescent="0.3">
      <c r="A34" s="172"/>
      <c r="B34" s="4" t="s">
        <v>332</v>
      </c>
      <c r="D34" s="4" t="s">
        <v>42</v>
      </c>
      <c r="E34" s="140">
        <v>-1.3053752782725393E-2</v>
      </c>
      <c r="F34" s="140">
        <v>-1.4169040746838954E-2</v>
      </c>
      <c r="G34" s="140">
        <v>-1.5328121121161782E-2</v>
      </c>
      <c r="H34" s="140">
        <v>-1.6581129768623505E-2</v>
      </c>
      <c r="I34" s="140">
        <v>-1.8163177471300945E-2</v>
      </c>
      <c r="J34" s="140">
        <v>-1.9867375043947619E-2</v>
      </c>
      <c r="K34" s="140">
        <v>-2.166854689267551E-2</v>
      </c>
      <c r="L34" s="140">
        <v>-2.3567797642172525E-2</v>
      </c>
      <c r="M34" s="140">
        <v>-2.6108506708152013E-2</v>
      </c>
      <c r="N34" s="140">
        <v>-2.8685231033341103E-2</v>
      </c>
      <c r="O34" s="140">
        <v>-3.1229317687707873E-2</v>
      </c>
      <c r="P34" s="140">
        <v>-3.3601865863735328E-2</v>
      </c>
      <c r="Q34" s="140">
        <v>-3.5753474784680293E-2</v>
      </c>
      <c r="R34" s="140">
        <v>-3.7519251246607106E-2</v>
      </c>
      <c r="S34" s="140">
        <v>-3.8877222465829836E-2</v>
      </c>
      <c r="T34" s="140">
        <v>-3.9827686639713901E-2</v>
      </c>
      <c r="U34" s="140">
        <v>-4.0351073136383475E-2</v>
      </c>
      <c r="V34" s="140">
        <v>-4.0627972101034374E-2</v>
      </c>
      <c r="W34" s="140">
        <v>-4.0763657160411734E-2</v>
      </c>
      <c r="X34" s="140">
        <v>-4.0822662689468714E-2</v>
      </c>
      <c r="Y34" s="140">
        <v>-4.0871145408151073E-2</v>
      </c>
      <c r="Z34" s="140">
        <v>-4.0913809022889491E-2</v>
      </c>
      <c r="AA34" s="140">
        <v>-4.0945897220456398E-2</v>
      </c>
      <c r="AB34" s="140">
        <v>-4.0966146217663889E-2</v>
      </c>
      <c r="AC34" s="140">
        <v>-4.0990608817695187E-2</v>
      </c>
      <c r="AD34" s="140">
        <v>-4.1014918459762892E-2</v>
      </c>
      <c r="AE34" s="140">
        <v>-4.1042804532524138E-2</v>
      </c>
      <c r="AF34" s="140">
        <v>-4.1074722317401183E-2</v>
      </c>
      <c r="AG34" s="140">
        <v>-4.1095071688822038E-2</v>
      </c>
      <c r="AH34" s="140">
        <v>-4.1116268893583753E-2</v>
      </c>
      <c r="AI34" s="140">
        <v>-4.1138339047443538E-2</v>
      </c>
      <c r="AJ34" s="140">
        <v>-4.1166220350171742E-2</v>
      </c>
      <c r="AK34" s="140">
        <v>-4.1197528506661821E-2</v>
      </c>
      <c r="AL34" s="140">
        <v>-4.1228680951849561E-2</v>
      </c>
      <c r="AM34" s="140">
        <v>-4.1261009338018996E-2</v>
      </c>
      <c r="AN34" s="140">
        <v>-4.1295620404566927E-2</v>
      </c>
      <c r="AO34" s="140">
        <v>-4.1331096834754132E-2</v>
      </c>
      <c r="AP34" s="140">
        <v>-4.13694300900357E-2</v>
      </c>
      <c r="AQ34" s="140">
        <v>-4.1411524079758441E-2</v>
      </c>
      <c r="AR34" s="140">
        <v>-4.1454726605862947E-2</v>
      </c>
      <c r="AS34" s="140">
        <v>-4.1499029998774924E-2</v>
      </c>
      <c r="AT34" s="140">
        <v>-4.1544807793179053E-2</v>
      </c>
      <c r="AU34" s="140">
        <v>-4.1592912759811328E-2</v>
      </c>
      <c r="AV34" s="140">
        <v>-4.1643954887815735E-2</v>
      </c>
      <c r="AW34" s="140">
        <v>-4.1696104516979374E-2</v>
      </c>
      <c r="AX34" s="35"/>
      <c r="AY34" s="35"/>
      <c r="AZ34" s="35"/>
      <c r="BA34" s="35"/>
      <c r="BB34" s="35"/>
      <c r="BC34" s="35"/>
      <c r="BD34" s="35"/>
      <c r="BP34" s="22" t="s">
        <v>396</v>
      </c>
    </row>
    <row r="35" spans="1:68" ht="16.5" x14ac:dyDescent="0.3">
      <c r="A35" s="172"/>
      <c r="B35" s="4" t="s">
        <v>333</v>
      </c>
      <c r="D35" s="4" t="s">
        <v>42</v>
      </c>
      <c r="E35" s="140">
        <v>-0.13023565093732037</v>
      </c>
      <c r="F35" s="140">
        <v>-0.14136256652787313</v>
      </c>
      <c r="G35" s="140">
        <v>-0.15292630285360498</v>
      </c>
      <c r="H35" s="140">
        <v>-0.16542726848747508</v>
      </c>
      <c r="I35" s="140">
        <v>-0.18121083454269724</v>
      </c>
      <c r="J35" s="140">
        <v>-0.19821302552826969</v>
      </c>
      <c r="K35" s="140">
        <v>-0.21618266036022166</v>
      </c>
      <c r="L35" s="140">
        <v>-0.23513070568048677</v>
      </c>
      <c r="M35" s="140">
        <v>-0.26047847212028113</v>
      </c>
      <c r="N35" s="140">
        <v>-0.28618525412245899</v>
      </c>
      <c r="O35" s="140">
        <v>-0.31156645890571127</v>
      </c>
      <c r="P35" s="140">
        <v>-0.33523820235371299</v>
      </c>
      <c r="Q35" s="140">
        <v>-0.35670573668361749</v>
      </c>
      <c r="R35" s="140">
        <v>-0.37432400696934631</v>
      </c>
      <c r="S35" s="140">
        <v>-0.38786991875364202</v>
      </c>
      <c r="T35" s="140">
        <v>-0.39735363806274393</v>
      </c>
      <c r="U35" s="140">
        <v>-0.40257484541439559</v>
      </c>
      <c r="V35" s="140">
        <v>-0.4053359750067001</v>
      </c>
      <c r="W35" s="140">
        <v>-0.40668897577818086</v>
      </c>
      <c r="X35" s="140">
        <v>-0.40727740790625749</v>
      </c>
      <c r="Y35" s="140">
        <v>-0.40776070194197156</v>
      </c>
      <c r="Z35" s="140">
        <v>-0.40818577479992019</v>
      </c>
      <c r="AA35" s="140">
        <v>-0.40850542186625227</v>
      </c>
      <c r="AB35" s="140">
        <v>-0.40870715754610926</v>
      </c>
      <c r="AC35" s="140">
        <v>-0.40895086142711878</v>
      </c>
      <c r="AD35" s="140">
        <v>-0.40919304518994748</v>
      </c>
      <c r="AE35" s="140">
        <v>-0.40947085486825274</v>
      </c>
      <c r="AF35" s="140">
        <v>-0.40978880755412622</v>
      </c>
      <c r="AG35" s="140">
        <v>-0.4099915325267523</v>
      </c>
      <c r="AH35" s="140">
        <v>-0.41020270400234593</v>
      </c>
      <c r="AI35" s="140">
        <v>-0.41042257198977783</v>
      </c>
      <c r="AJ35" s="140">
        <v>-0.41070033441594239</v>
      </c>
      <c r="AK35" s="140">
        <v>-0.4110122579453041</v>
      </c>
      <c r="AL35" s="140">
        <v>-0.41132262397209496</v>
      </c>
      <c r="AM35" s="140">
        <v>-0.41164470565097966</v>
      </c>
      <c r="AN35" s="140">
        <v>-0.41198953421087009</v>
      </c>
      <c r="AO35" s="140">
        <v>-0.41234298168033157</v>
      </c>
      <c r="AP35" s="140">
        <v>-0.41272492879692035</v>
      </c>
      <c r="AQ35" s="140">
        <v>-0.41314432943451918</v>
      </c>
      <c r="AR35" s="140">
        <v>-0.41357476352672595</v>
      </c>
      <c r="AS35" s="140">
        <v>-0.41401616915376493</v>
      </c>
      <c r="AT35" s="140">
        <v>-0.41447226454819047</v>
      </c>
      <c r="AU35" s="140">
        <v>-0.41495155790625637</v>
      </c>
      <c r="AV35" s="140">
        <v>-0.41546013373517565</v>
      </c>
      <c r="AW35" s="140">
        <v>-0.41597973471172911</v>
      </c>
      <c r="AX35" s="35"/>
      <c r="AY35" s="35"/>
      <c r="AZ35" s="35"/>
      <c r="BA35" s="35"/>
      <c r="BB35" s="35"/>
      <c r="BC35" s="35"/>
      <c r="BD35" s="35"/>
      <c r="BP35" s="22" t="s">
        <v>397</v>
      </c>
    </row>
    <row r="36" spans="1:68" x14ac:dyDescent="0.3">
      <c r="A36" s="172"/>
      <c r="B36" s="4" t="s">
        <v>215</v>
      </c>
      <c r="D36" s="4" t="s">
        <v>90</v>
      </c>
      <c r="E36" s="140">
        <v>0</v>
      </c>
      <c r="F36" s="140">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0">
        <v>0</v>
      </c>
      <c r="AC36" s="140">
        <v>0</v>
      </c>
      <c r="AD36" s="140">
        <v>0</v>
      </c>
      <c r="AE36" s="140">
        <v>0</v>
      </c>
      <c r="AF36" s="140">
        <v>0</v>
      </c>
      <c r="AG36" s="140">
        <v>0</v>
      </c>
      <c r="AH36" s="140">
        <v>0</v>
      </c>
      <c r="AI36" s="140">
        <v>0</v>
      </c>
      <c r="AJ36" s="140">
        <v>0</v>
      </c>
      <c r="AK36" s="140">
        <v>0</v>
      </c>
      <c r="AL36" s="140">
        <v>0</v>
      </c>
      <c r="AM36" s="140">
        <v>0</v>
      </c>
      <c r="AN36" s="140">
        <v>0</v>
      </c>
      <c r="AO36" s="140">
        <v>0</v>
      </c>
      <c r="AP36" s="140">
        <v>0</v>
      </c>
      <c r="AQ36" s="140">
        <v>0</v>
      </c>
      <c r="AR36" s="140">
        <v>0</v>
      </c>
      <c r="AS36" s="140">
        <v>0</v>
      </c>
      <c r="AT36" s="140">
        <v>0</v>
      </c>
      <c r="AU36" s="140">
        <v>0</v>
      </c>
      <c r="AV36" s="140">
        <v>0</v>
      </c>
      <c r="AW36" s="140">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West Midlands - LV SGR at Subs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10.5980659987069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22.547571610560457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33.567802864206207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49.922223449290207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-1.6949000000000001</v>
      </c>
      <c r="F13" s="62">
        <v>-1.677</v>
      </c>
      <c r="G13" s="62">
        <v>-1.6595</v>
      </c>
      <c r="H13" s="62">
        <v>-1.6419999999999999</v>
      </c>
      <c r="I13" s="62">
        <v>-1.6237999999999999</v>
      </c>
      <c r="J13" s="62">
        <v>-1.5998999999999999</v>
      </c>
      <c r="K13" s="62">
        <v>-1.5754999999999999</v>
      </c>
      <c r="L13" s="62">
        <v>-1.5647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-1.6949000000000001</v>
      </c>
      <c r="F18" s="59">
        <f t="shared" ref="F18:AW18" si="0">SUM(F13:F17)</f>
        <v>-1.677</v>
      </c>
      <c r="G18" s="59">
        <f t="shared" si="0"/>
        <v>-1.6595</v>
      </c>
      <c r="H18" s="59">
        <f t="shared" si="0"/>
        <v>-1.6419999999999999</v>
      </c>
      <c r="I18" s="59">
        <f t="shared" si="0"/>
        <v>-1.6237999999999999</v>
      </c>
      <c r="J18" s="59">
        <f t="shared" si="0"/>
        <v>-1.5998999999999999</v>
      </c>
      <c r="K18" s="59">
        <f t="shared" si="0"/>
        <v>-1.5754999999999999</v>
      </c>
      <c r="L18" s="59">
        <f t="shared" si="0"/>
        <v>-1.5647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8.1451315413868464E-2</v>
      </c>
      <c r="G19" s="62">
        <v>0.1624925416364498</v>
      </c>
      <c r="H19" s="62">
        <v>0.22934030981854767</v>
      </c>
      <c r="I19" s="62">
        <v>0.30592276720954531</v>
      </c>
      <c r="J19" s="62">
        <v>0.38730283922282854</v>
      </c>
      <c r="K19" s="62">
        <v>0.47500779509425861</v>
      </c>
      <c r="L19" s="62">
        <v>0.57118038153365081</v>
      </c>
      <c r="M19" s="62">
        <v>0.69438821848559285</v>
      </c>
      <c r="N19" s="62">
        <v>0.77490731342546493</v>
      </c>
      <c r="O19" s="62">
        <v>0.85460019944842913</v>
      </c>
      <c r="P19" s="62">
        <v>0.92915682320691517</v>
      </c>
      <c r="Q19" s="62">
        <v>0.99596916147759029</v>
      </c>
      <c r="R19" s="62">
        <v>1.0506792331343868</v>
      </c>
      <c r="S19" s="62">
        <v>1.0934443361451025</v>
      </c>
      <c r="T19" s="62">
        <v>1.1240416029457303</v>
      </c>
      <c r="U19" s="62">
        <v>1.1414861706356971</v>
      </c>
      <c r="V19" s="62">
        <v>1.1510637412108795</v>
      </c>
      <c r="W19" s="62">
        <v>1.1557518156492188</v>
      </c>
      <c r="X19" s="62">
        <v>1.1578507596979457</v>
      </c>
      <c r="Y19" s="62">
        <v>1.159635922189088</v>
      </c>
      <c r="Z19" s="62">
        <v>1.1611690137608373</v>
      </c>
      <c r="AA19" s="62">
        <v>1.1623535105019063</v>
      </c>
      <c r="AB19" s="62">
        <v>1.16305635916784</v>
      </c>
      <c r="AC19" s="62">
        <v>1.1638997338129191</v>
      </c>
      <c r="AD19" s="62">
        <v>1.1647401761176339</v>
      </c>
      <c r="AE19" s="62">
        <v>1.1656968162843553</v>
      </c>
      <c r="AF19" s="62">
        <v>1.1667975901903727</v>
      </c>
      <c r="AG19" s="62">
        <v>1.1674769630627788</v>
      </c>
      <c r="AH19" s="62">
        <v>1.1681844937532742</v>
      </c>
      <c r="AI19" s="62">
        <v>1.1689212019194748</v>
      </c>
      <c r="AJ19" s="62">
        <v>1.1698315535625869</v>
      </c>
      <c r="AK19" s="62">
        <v>1.1708261020547672</v>
      </c>
      <c r="AL19" s="62">
        <v>1.1718254393971081</v>
      </c>
      <c r="AM19" s="62">
        <v>1.1728625890541571</v>
      </c>
      <c r="AN19" s="62">
        <v>1.1739693498392769</v>
      </c>
      <c r="AO19" s="62">
        <v>1.1751067567789413</v>
      </c>
      <c r="AP19" s="62">
        <v>1.1763425768649212</v>
      </c>
      <c r="AQ19" s="62">
        <v>1.1776833793120187</v>
      </c>
      <c r="AR19" s="62">
        <v>1.1790721550637622</v>
      </c>
      <c r="AS19" s="62">
        <v>1.1804939716944629</v>
      </c>
      <c r="AT19" s="62">
        <v>1.1819631769973518</v>
      </c>
      <c r="AU19" s="62">
        <v>1.1835016365271593</v>
      </c>
      <c r="AV19" s="62">
        <v>1.1851359742768435</v>
      </c>
      <c r="AW19" s="62">
        <v>1.1868022407650067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8.1451315413868464E-2</v>
      </c>
      <c r="G25" s="67">
        <f t="shared" si="1"/>
        <v>0.1624925416364498</v>
      </c>
      <c r="H25" s="67">
        <f t="shared" si="1"/>
        <v>0.22934030981854767</v>
      </c>
      <c r="I25" s="67">
        <f t="shared" si="1"/>
        <v>0.30592276720954531</v>
      </c>
      <c r="J25" s="67">
        <f t="shared" si="1"/>
        <v>0.38730283922282854</v>
      </c>
      <c r="K25" s="67">
        <f t="shared" si="1"/>
        <v>0.47500779509425861</v>
      </c>
      <c r="L25" s="67">
        <f t="shared" si="1"/>
        <v>0.57118038153365081</v>
      </c>
      <c r="M25" s="67">
        <f t="shared" si="1"/>
        <v>0.69438821848559285</v>
      </c>
      <c r="N25" s="67">
        <f t="shared" si="1"/>
        <v>0.77490731342546493</v>
      </c>
      <c r="O25" s="67">
        <f t="shared" si="1"/>
        <v>0.85460019944842913</v>
      </c>
      <c r="P25" s="67">
        <f t="shared" si="1"/>
        <v>0.92915682320691517</v>
      </c>
      <c r="Q25" s="67">
        <f t="shared" si="1"/>
        <v>0.99596916147759029</v>
      </c>
      <c r="R25" s="67">
        <f t="shared" si="1"/>
        <v>1.0506792331343868</v>
      </c>
      <c r="S25" s="67">
        <f t="shared" si="1"/>
        <v>1.0934443361451025</v>
      </c>
      <c r="T25" s="67">
        <f t="shared" si="1"/>
        <v>1.1240416029457303</v>
      </c>
      <c r="U25" s="67">
        <f t="shared" si="1"/>
        <v>1.1414861706356971</v>
      </c>
      <c r="V25" s="67">
        <f t="shared" si="1"/>
        <v>1.1510637412108795</v>
      </c>
      <c r="W25" s="67">
        <f t="shared" si="1"/>
        <v>1.1557518156492188</v>
      </c>
      <c r="X25" s="67">
        <f t="shared" si="1"/>
        <v>1.1578507596979457</v>
      </c>
      <c r="Y25" s="67">
        <f t="shared" si="1"/>
        <v>1.159635922189088</v>
      </c>
      <c r="Z25" s="67">
        <f t="shared" si="1"/>
        <v>1.1611690137608373</v>
      </c>
      <c r="AA25" s="67">
        <f t="shared" si="1"/>
        <v>1.1623535105019063</v>
      </c>
      <c r="AB25" s="67">
        <f t="shared" si="1"/>
        <v>1.16305635916784</v>
      </c>
      <c r="AC25" s="67">
        <f t="shared" si="1"/>
        <v>1.1638997338129191</v>
      </c>
      <c r="AD25" s="67">
        <f t="shared" si="1"/>
        <v>1.1647401761176339</v>
      </c>
      <c r="AE25" s="67">
        <f t="shared" si="1"/>
        <v>1.1656968162843553</v>
      </c>
      <c r="AF25" s="67">
        <f t="shared" si="1"/>
        <v>1.1667975901903727</v>
      </c>
      <c r="AG25" s="67">
        <f t="shared" si="1"/>
        <v>1.1674769630627788</v>
      </c>
      <c r="AH25" s="67">
        <f t="shared" si="1"/>
        <v>1.1681844937532742</v>
      </c>
      <c r="AI25" s="67">
        <f t="shared" si="1"/>
        <v>1.1689212019194748</v>
      </c>
      <c r="AJ25" s="67">
        <f t="shared" si="1"/>
        <v>1.1698315535625869</v>
      </c>
      <c r="AK25" s="67">
        <f t="shared" si="1"/>
        <v>1.1708261020547672</v>
      </c>
      <c r="AL25" s="67">
        <f t="shared" si="1"/>
        <v>1.1718254393971081</v>
      </c>
      <c r="AM25" s="67">
        <f t="shared" si="1"/>
        <v>1.1728625890541571</v>
      </c>
      <c r="AN25" s="67">
        <f t="shared" si="1"/>
        <v>1.1739693498392769</v>
      </c>
      <c r="AO25" s="67">
        <f t="shared" si="1"/>
        <v>1.1751067567789413</v>
      </c>
      <c r="AP25" s="67">
        <f t="shared" si="1"/>
        <v>1.1763425768649212</v>
      </c>
      <c r="AQ25" s="67">
        <f t="shared" si="1"/>
        <v>1.1776833793120187</v>
      </c>
      <c r="AR25" s="67">
        <f t="shared" si="1"/>
        <v>1.1790721550637622</v>
      </c>
      <c r="AS25" s="67">
        <f t="shared" si="1"/>
        <v>1.1804939716944629</v>
      </c>
      <c r="AT25" s="67">
        <f t="shared" si="1"/>
        <v>1.1819631769973518</v>
      </c>
      <c r="AU25" s="67">
        <f t="shared" si="1"/>
        <v>1.1835016365271593</v>
      </c>
      <c r="AV25" s="67">
        <f t="shared" si="1"/>
        <v>1.1851359742768435</v>
      </c>
      <c r="AW25" s="67">
        <f t="shared" si="1"/>
        <v>1.1868022407650067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-1.6949000000000001</v>
      </c>
      <c r="F26" s="59">
        <f t="shared" ref="F26:BD26" si="2">F18+F25</f>
        <v>-1.5955486845861315</v>
      </c>
      <c r="G26" s="59">
        <f t="shared" si="2"/>
        <v>-1.4970074583635502</v>
      </c>
      <c r="H26" s="59">
        <f t="shared" si="2"/>
        <v>-1.4126596901814523</v>
      </c>
      <c r="I26" s="59">
        <f t="shared" si="2"/>
        <v>-1.3178772327904547</v>
      </c>
      <c r="J26" s="59">
        <f t="shared" si="2"/>
        <v>-1.2125971607771713</v>
      </c>
      <c r="K26" s="59">
        <f t="shared" si="2"/>
        <v>-1.1004922049057413</v>
      </c>
      <c r="L26" s="59">
        <f t="shared" si="2"/>
        <v>-0.99351961846634917</v>
      </c>
      <c r="M26" s="59">
        <f t="shared" si="2"/>
        <v>0.69438821848559285</v>
      </c>
      <c r="N26" s="59">
        <f t="shared" si="2"/>
        <v>0.77490731342546493</v>
      </c>
      <c r="O26" s="59">
        <f t="shared" si="2"/>
        <v>0.85460019944842913</v>
      </c>
      <c r="P26" s="59">
        <f t="shared" si="2"/>
        <v>0.92915682320691517</v>
      </c>
      <c r="Q26" s="59">
        <f t="shared" si="2"/>
        <v>0.99596916147759029</v>
      </c>
      <c r="R26" s="59">
        <f t="shared" si="2"/>
        <v>1.0506792331343868</v>
      </c>
      <c r="S26" s="59">
        <f t="shared" si="2"/>
        <v>1.0934443361451025</v>
      </c>
      <c r="T26" s="59">
        <f t="shared" si="2"/>
        <v>1.1240416029457303</v>
      </c>
      <c r="U26" s="59">
        <f t="shared" si="2"/>
        <v>1.1414861706356971</v>
      </c>
      <c r="V26" s="59">
        <f t="shared" si="2"/>
        <v>1.1510637412108795</v>
      </c>
      <c r="W26" s="59">
        <f t="shared" si="2"/>
        <v>1.1557518156492188</v>
      </c>
      <c r="X26" s="59">
        <f t="shared" si="2"/>
        <v>1.1578507596979457</v>
      </c>
      <c r="Y26" s="59">
        <f t="shared" si="2"/>
        <v>1.159635922189088</v>
      </c>
      <c r="Z26" s="59">
        <f t="shared" si="2"/>
        <v>1.1611690137608373</v>
      </c>
      <c r="AA26" s="59">
        <f t="shared" si="2"/>
        <v>1.1623535105019063</v>
      </c>
      <c r="AB26" s="59">
        <f t="shared" si="2"/>
        <v>1.16305635916784</v>
      </c>
      <c r="AC26" s="59">
        <f t="shared" si="2"/>
        <v>1.1638997338129191</v>
      </c>
      <c r="AD26" s="59">
        <f t="shared" si="2"/>
        <v>1.1647401761176339</v>
      </c>
      <c r="AE26" s="59">
        <f t="shared" si="2"/>
        <v>1.1656968162843553</v>
      </c>
      <c r="AF26" s="59">
        <f t="shared" si="2"/>
        <v>1.1667975901903727</v>
      </c>
      <c r="AG26" s="59">
        <f t="shared" si="2"/>
        <v>1.1674769630627788</v>
      </c>
      <c r="AH26" s="59">
        <f t="shared" si="2"/>
        <v>1.1681844937532742</v>
      </c>
      <c r="AI26" s="59">
        <f t="shared" si="2"/>
        <v>1.1689212019194748</v>
      </c>
      <c r="AJ26" s="59">
        <f t="shared" si="2"/>
        <v>1.1698315535625869</v>
      </c>
      <c r="AK26" s="59">
        <f t="shared" si="2"/>
        <v>1.1708261020547672</v>
      </c>
      <c r="AL26" s="59">
        <f t="shared" si="2"/>
        <v>1.1718254393971081</v>
      </c>
      <c r="AM26" s="59">
        <f t="shared" si="2"/>
        <v>1.1728625890541571</v>
      </c>
      <c r="AN26" s="59">
        <f t="shared" si="2"/>
        <v>1.1739693498392769</v>
      </c>
      <c r="AO26" s="59">
        <f t="shared" si="2"/>
        <v>1.1751067567789413</v>
      </c>
      <c r="AP26" s="59">
        <f t="shared" si="2"/>
        <v>1.1763425768649212</v>
      </c>
      <c r="AQ26" s="59">
        <f t="shared" si="2"/>
        <v>1.1776833793120187</v>
      </c>
      <c r="AR26" s="59">
        <f t="shared" si="2"/>
        <v>1.1790721550637622</v>
      </c>
      <c r="AS26" s="59">
        <f t="shared" si="2"/>
        <v>1.1804939716944629</v>
      </c>
      <c r="AT26" s="59">
        <f t="shared" si="2"/>
        <v>1.1819631769973518</v>
      </c>
      <c r="AU26" s="59">
        <f t="shared" si="2"/>
        <v>1.1835016365271593</v>
      </c>
      <c r="AV26" s="59">
        <f t="shared" si="2"/>
        <v>1.1851359742768435</v>
      </c>
      <c r="AW26" s="59">
        <f t="shared" si="2"/>
        <v>1.1868022407650067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-1.3559200000000002</v>
      </c>
      <c r="F28" s="34">
        <f t="shared" ref="F28:AW28" si="4">F26*F27</f>
        <v>-1.2764389476689053</v>
      </c>
      <c r="G28" s="34">
        <f t="shared" si="4"/>
        <v>-1.1976059666908403</v>
      </c>
      <c r="H28" s="34">
        <f t="shared" si="4"/>
        <v>-1.1301277521451618</v>
      </c>
      <c r="I28" s="34">
        <f t="shared" si="4"/>
        <v>-1.0543017862323638</v>
      </c>
      <c r="J28" s="34">
        <f t="shared" si="4"/>
        <v>-0.97007772862173702</v>
      </c>
      <c r="K28" s="34">
        <f t="shared" si="4"/>
        <v>-0.88039376392459312</v>
      </c>
      <c r="L28" s="34">
        <f t="shared" si="4"/>
        <v>-0.79481569477307934</v>
      </c>
      <c r="M28" s="34">
        <f t="shared" si="4"/>
        <v>0.55551057478847432</v>
      </c>
      <c r="N28" s="34">
        <f t="shared" si="4"/>
        <v>0.61992585074037199</v>
      </c>
      <c r="O28" s="34">
        <f t="shared" si="4"/>
        <v>0.68368015955874339</v>
      </c>
      <c r="P28" s="34">
        <f t="shared" si="4"/>
        <v>0.74332545856553223</v>
      </c>
      <c r="Q28" s="34">
        <f t="shared" si="4"/>
        <v>0.79677532918207228</v>
      </c>
      <c r="R28" s="34">
        <f t="shared" si="4"/>
        <v>0.84054338650750948</v>
      </c>
      <c r="S28" s="34">
        <f t="shared" si="4"/>
        <v>0.87475546891608202</v>
      </c>
      <c r="T28" s="34">
        <f t="shared" si="4"/>
        <v>0.89923328235658428</v>
      </c>
      <c r="U28" s="34">
        <f t="shared" si="4"/>
        <v>0.9131889365085577</v>
      </c>
      <c r="V28" s="34">
        <f t="shared" si="4"/>
        <v>0.92085099296870365</v>
      </c>
      <c r="W28" s="34">
        <f t="shared" si="4"/>
        <v>0.92460145251937509</v>
      </c>
      <c r="X28" s="34">
        <f t="shared" si="4"/>
        <v>0.92628060775835663</v>
      </c>
      <c r="Y28" s="34">
        <f t="shared" si="4"/>
        <v>0.92770873775127038</v>
      </c>
      <c r="Z28" s="34">
        <f t="shared" si="4"/>
        <v>0.92893521100866983</v>
      </c>
      <c r="AA28" s="34">
        <f t="shared" si="4"/>
        <v>0.92988280840152504</v>
      </c>
      <c r="AB28" s="34">
        <f t="shared" si="4"/>
        <v>0.930445087334272</v>
      </c>
      <c r="AC28" s="34">
        <f t="shared" si="4"/>
        <v>0.93111978705033538</v>
      </c>
      <c r="AD28" s="34">
        <f t="shared" si="4"/>
        <v>0.93179214089410722</v>
      </c>
      <c r="AE28" s="34">
        <f t="shared" si="4"/>
        <v>0.93255745302748427</v>
      </c>
      <c r="AF28" s="34">
        <f t="shared" si="4"/>
        <v>0.93343807215229813</v>
      </c>
      <c r="AG28" s="34">
        <f t="shared" si="4"/>
        <v>0.93398157045022312</v>
      </c>
      <c r="AH28" s="34">
        <f t="shared" si="4"/>
        <v>0.93454759500261941</v>
      </c>
      <c r="AI28" s="34">
        <f t="shared" si="4"/>
        <v>0.9351369615355799</v>
      </c>
      <c r="AJ28" s="34">
        <f t="shared" si="4"/>
        <v>0.93586524285006956</v>
      </c>
      <c r="AK28" s="34">
        <f t="shared" si="4"/>
        <v>0.93666088164381378</v>
      </c>
      <c r="AL28" s="34">
        <f t="shared" si="4"/>
        <v>0.93746035151768659</v>
      </c>
      <c r="AM28" s="34">
        <f t="shared" si="4"/>
        <v>0.93829007124332575</v>
      </c>
      <c r="AN28" s="34">
        <f t="shared" si="4"/>
        <v>0.93917547987142158</v>
      </c>
      <c r="AO28" s="34">
        <f t="shared" si="4"/>
        <v>0.94008540542315311</v>
      </c>
      <c r="AP28" s="34">
        <f t="shared" si="4"/>
        <v>0.94107406149193695</v>
      </c>
      <c r="AQ28" s="34">
        <f t="shared" si="4"/>
        <v>0.94214670344961504</v>
      </c>
      <c r="AR28" s="34">
        <f t="shared" si="4"/>
        <v>0.94325772405100983</v>
      </c>
      <c r="AS28" s="34">
        <f t="shared" si="4"/>
        <v>0.94439517735557033</v>
      </c>
      <c r="AT28" s="34">
        <f t="shared" si="4"/>
        <v>0.94557054159788145</v>
      </c>
      <c r="AU28" s="34">
        <f t="shared" si="4"/>
        <v>0.94680130922172756</v>
      </c>
      <c r="AV28" s="34">
        <f t="shared" si="4"/>
        <v>0.94810877942147487</v>
      </c>
      <c r="AW28" s="34">
        <f t="shared" si="4"/>
        <v>0.94944179261200545</v>
      </c>
      <c r="AX28" s="34"/>
      <c r="AY28" s="34"/>
      <c r="AZ28" s="34"/>
      <c r="BA28" s="34"/>
      <c r="BB28" s="34"/>
      <c r="BC28" s="34"/>
      <c r="BD28" s="34"/>
    </row>
    <row r="29" spans="1:56" x14ac:dyDescent="0.3">
      <c r="A29" s="115"/>
      <c r="B29" s="9" t="s">
        <v>92</v>
      </c>
      <c r="C29" s="11" t="s">
        <v>44</v>
      </c>
      <c r="D29" s="9" t="s">
        <v>40</v>
      </c>
      <c r="E29" s="34">
        <f>E26-E28</f>
        <v>-0.33897999999999984</v>
      </c>
      <c r="F29" s="34">
        <f t="shared" ref="F29:AW29" si="5">F26-F28</f>
        <v>-0.31910973691722622</v>
      </c>
      <c r="G29" s="34">
        <f t="shared" si="5"/>
        <v>-0.29940149167270991</v>
      </c>
      <c r="H29" s="34">
        <f t="shared" si="5"/>
        <v>-0.28253193803629051</v>
      </c>
      <c r="I29" s="34">
        <f t="shared" si="5"/>
        <v>-0.26357544655809084</v>
      </c>
      <c r="J29" s="34">
        <f t="shared" si="5"/>
        <v>-0.24251943215543426</v>
      </c>
      <c r="K29" s="34">
        <f t="shared" si="5"/>
        <v>-0.22009844098114817</v>
      </c>
      <c r="L29" s="34">
        <f t="shared" si="5"/>
        <v>-0.19870392369326983</v>
      </c>
      <c r="M29" s="34">
        <f t="shared" si="5"/>
        <v>0.13887764369711852</v>
      </c>
      <c r="N29" s="34">
        <f t="shared" si="5"/>
        <v>0.15498146268509294</v>
      </c>
      <c r="O29" s="34">
        <f t="shared" si="5"/>
        <v>0.17092003988968574</v>
      </c>
      <c r="P29" s="34">
        <f t="shared" si="5"/>
        <v>0.18583136464138295</v>
      </c>
      <c r="Q29" s="34">
        <f t="shared" si="5"/>
        <v>0.19919383229551801</v>
      </c>
      <c r="R29" s="34">
        <f t="shared" si="5"/>
        <v>0.21013584662687734</v>
      </c>
      <c r="S29" s="34">
        <f t="shared" si="5"/>
        <v>0.21868886722902048</v>
      </c>
      <c r="T29" s="34">
        <f t="shared" si="5"/>
        <v>0.22480832058914602</v>
      </c>
      <c r="U29" s="34">
        <f t="shared" si="5"/>
        <v>0.22829723412713943</v>
      </c>
      <c r="V29" s="34">
        <f t="shared" si="5"/>
        <v>0.23021274824217586</v>
      </c>
      <c r="W29" s="34">
        <f t="shared" si="5"/>
        <v>0.23115036312984372</v>
      </c>
      <c r="X29" s="34">
        <f t="shared" si="5"/>
        <v>0.23157015193958908</v>
      </c>
      <c r="Y29" s="34">
        <f t="shared" si="5"/>
        <v>0.23192718443781757</v>
      </c>
      <c r="Z29" s="34">
        <f t="shared" si="5"/>
        <v>0.23223380275216743</v>
      </c>
      <c r="AA29" s="34">
        <f t="shared" si="5"/>
        <v>0.23247070210038123</v>
      </c>
      <c r="AB29" s="34">
        <f t="shared" si="5"/>
        <v>0.232611271833568</v>
      </c>
      <c r="AC29" s="34">
        <f t="shared" si="5"/>
        <v>0.23277994676258373</v>
      </c>
      <c r="AD29" s="34">
        <f t="shared" si="5"/>
        <v>0.23294803522352669</v>
      </c>
      <c r="AE29" s="34">
        <f t="shared" si="5"/>
        <v>0.23313936325687101</v>
      </c>
      <c r="AF29" s="34">
        <f t="shared" si="5"/>
        <v>0.23335951803807453</v>
      </c>
      <c r="AG29" s="34">
        <f t="shared" si="5"/>
        <v>0.2334953926125557</v>
      </c>
      <c r="AH29" s="34">
        <f t="shared" si="5"/>
        <v>0.23363689875065474</v>
      </c>
      <c r="AI29" s="34">
        <f t="shared" si="5"/>
        <v>0.23378424038389489</v>
      </c>
      <c r="AJ29" s="34">
        <f t="shared" si="5"/>
        <v>0.23396631071251739</v>
      </c>
      <c r="AK29" s="34">
        <f t="shared" si="5"/>
        <v>0.23416522041095345</v>
      </c>
      <c r="AL29" s="34">
        <f t="shared" si="5"/>
        <v>0.23436508787942156</v>
      </c>
      <c r="AM29" s="34">
        <f t="shared" si="5"/>
        <v>0.23457251781083133</v>
      </c>
      <c r="AN29" s="34">
        <f t="shared" si="5"/>
        <v>0.23479386996785534</v>
      </c>
      <c r="AO29" s="34">
        <f t="shared" si="5"/>
        <v>0.23502135135578817</v>
      </c>
      <c r="AP29" s="34">
        <f t="shared" si="5"/>
        <v>0.23526851537298421</v>
      </c>
      <c r="AQ29" s="34">
        <f t="shared" si="5"/>
        <v>0.23553667586240368</v>
      </c>
      <c r="AR29" s="34">
        <f t="shared" si="5"/>
        <v>0.23581443101275235</v>
      </c>
      <c r="AS29" s="34">
        <f t="shared" si="5"/>
        <v>0.23609879433889258</v>
      </c>
      <c r="AT29" s="34">
        <f t="shared" si="5"/>
        <v>0.23639263539947031</v>
      </c>
      <c r="AU29" s="34">
        <f t="shared" si="5"/>
        <v>0.23670032730543178</v>
      </c>
      <c r="AV29" s="34">
        <f t="shared" si="5"/>
        <v>0.23702719485536861</v>
      </c>
      <c r="AW29" s="34">
        <f t="shared" si="5"/>
        <v>0.23736044815300128</v>
      </c>
      <c r="AX29" s="34"/>
      <c r="AY29" s="34"/>
      <c r="AZ29" s="34"/>
      <c r="BA29" s="34"/>
      <c r="BB29" s="34"/>
      <c r="BC29" s="34"/>
      <c r="BD29" s="34"/>
    </row>
    <row r="30" spans="1:56" ht="16.5" hidden="1" customHeight="1" outlineLevel="1" x14ac:dyDescent="0.35">
      <c r="A30" s="115"/>
      <c r="B30" s="9" t="s">
        <v>1</v>
      </c>
      <c r="C30" s="11" t="s">
        <v>53</v>
      </c>
      <c r="D30" s="9" t="s">
        <v>40</v>
      </c>
      <c r="F30" s="34">
        <f>$E$28/'Fixed data'!$C$7</f>
        <v>-3.0131555555555561E-2</v>
      </c>
      <c r="G30" s="34">
        <f>$E$28/'Fixed data'!$C$7</f>
        <v>-3.0131555555555561E-2</v>
      </c>
      <c r="H30" s="34">
        <f>$E$28/'Fixed data'!$C$7</f>
        <v>-3.0131555555555561E-2</v>
      </c>
      <c r="I30" s="34">
        <f>$E$28/'Fixed data'!$C$7</f>
        <v>-3.0131555555555561E-2</v>
      </c>
      <c r="J30" s="34">
        <f>$E$28/'Fixed data'!$C$7</f>
        <v>-3.0131555555555561E-2</v>
      </c>
      <c r="K30" s="34">
        <f>$E$28/'Fixed data'!$C$7</f>
        <v>-3.0131555555555561E-2</v>
      </c>
      <c r="L30" s="34">
        <f>$E$28/'Fixed data'!$C$7</f>
        <v>-3.0131555555555561E-2</v>
      </c>
      <c r="M30" s="34">
        <f>$E$28/'Fixed data'!$C$7</f>
        <v>-3.0131555555555561E-2</v>
      </c>
      <c r="N30" s="34">
        <f>$E$28/'Fixed data'!$C$7</f>
        <v>-3.0131555555555561E-2</v>
      </c>
      <c r="O30" s="34">
        <f>$E$28/'Fixed data'!$C$7</f>
        <v>-3.0131555555555561E-2</v>
      </c>
      <c r="P30" s="34">
        <f>$E$28/'Fixed data'!$C$7</f>
        <v>-3.0131555555555561E-2</v>
      </c>
      <c r="Q30" s="34">
        <f>$E$28/'Fixed data'!$C$7</f>
        <v>-3.0131555555555561E-2</v>
      </c>
      <c r="R30" s="34">
        <f>$E$28/'Fixed data'!$C$7</f>
        <v>-3.0131555555555561E-2</v>
      </c>
      <c r="S30" s="34">
        <f>$E$28/'Fixed data'!$C$7</f>
        <v>-3.0131555555555561E-2</v>
      </c>
      <c r="T30" s="34">
        <f>$E$28/'Fixed data'!$C$7</f>
        <v>-3.0131555555555561E-2</v>
      </c>
      <c r="U30" s="34">
        <f>$E$28/'Fixed data'!$C$7</f>
        <v>-3.0131555555555561E-2</v>
      </c>
      <c r="V30" s="34">
        <f>$E$28/'Fixed data'!$C$7</f>
        <v>-3.0131555555555561E-2</v>
      </c>
      <c r="W30" s="34">
        <f>$E$28/'Fixed data'!$C$7</f>
        <v>-3.0131555555555561E-2</v>
      </c>
      <c r="X30" s="34">
        <f>$E$28/'Fixed data'!$C$7</f>
        <v>-3.0131555555555561E-2</v>
      </c>
      <c r="Y30" s="34">
        <f>$E$28/'Fixed data'!$C$7</f>
        <v>-3.0131555555555561E-2</v>
      </c>
      <c r="Z30" s="34">
        <f>$E$28/'Fixed data'!$C$7</f>
        <v>-3.0131555555555561E-2</v>
      </c>
      <c r="AA30" s="34">
        <f>$E$28/'Fixed data'!$C$7</f>
        <v>-3.0131555555555561E-2</v>
      </c>
      <c r="AB30" s="34">
        <f>$E$28/'Fixed data'!$C$7</f>
        <v>-3.0131555555555561E-2</v>
      </c>
      <c r="AC30" s="34">
        <f>$E$28/'Fixed data'!$C$7</f>
        <v>-3.0131555555555561E-2</v>
      </c>
      <c r="AD30" s="34">
        <f>$E$28/'Fixed data'!$C$7</f>
        <v>-3.0131555555555561E-2</v>
      </c>
      <c r="AE30" s="34">
        <f>$E$28/'Fixed data'!$C$7</f>
        <v>-3.0131555555555561E-2</v>
      </c>
      <c r="AF30" s="34">
        <f>$E$28/'Fixed data'!$C$7</f>
        <v>-3.0131555555555561E-2</v>
      </c>
      <c r="AG30" s="34">
        <f>$E$28/'Fixed data'!$C$7</f>
        <v>-3.0131555555555561E-2</v>
      </c>
      <c r="AH30" s="34">
        <f>$E$28/'Fixed data'!$C$7</f>
        <v>-3.0131555555555561E-2</v>
      </c>
      <c r="AI30" s="34">
        <f>$E$28/'Fixed data'!$C$7</f>
        <v>-3.0131555555555561E-2</v>
      </c>
      <c r="AJ30" s="34">
        <f>$E$28/'Fixed data'!$C$7</f>
        <v>-3.0131555555555561E-2</v>
      </c>
      <c r="AK30" s="34">
        <f>$E$28/'Fixed data'!$C$7</f>
        <v>-3.0131555555555561E-2</v>
      </c>
      <c r="AL30" s="34">
        <f>$E$28/'Fixed data'!$C$7</f>
        <v>-3.0131555555555561E-2</v>
      </c>
      <c r="AM30" s="34">
        <f>$E$28/'Fixed data'!$C$7</f>
        <v>-3.0131555555555561E-2</v>
      </c>
      <c r="AN30" s="34">
        <f>$E$28/'Fixed data'!$C$7</f>
        <v>-3.0131555555555561E-2</v>
      </c>
      <c r="AO30" s="34">
        <f>$E$28/'Fixed data'!$C$7</f>
        <v>-3.0131555555555561E-2</v>
      </c>
      <c r="AP30" s="34">
        <f>$E$28/'Fixed data'!$C$7</f>
        <v>-3.0131555555555561E-2</v>
      </c>
      <c r="AQ30" s="34">
        <f>$E$28/'Fixed data'!$C$7</f>
        <v>-3.0131555555555561E-2</v>
      </c>
      <c r="AR30" s="34">
        <f>$E$28/'Fixed data'!$C$7</f>
        <v>-3.0131555555555561E-2</v>
      </c>
      <c r="AS30" s="34">
        <f>$E$28/'Fixed data'!$C$7</f>
        <v>-3.0131555555555561E-2</v>
      </c>
      <c r="AT30" s="34">
        <f>$E$28/'Fixed data'!$C$7</f>
        <v>-3.0131555555555561E-2</v>
      </c>
      <c r="AU30" s="34">
        <f>$E$28/'Fixed data'!$C$7</f>
        <v>-3.0131555555555561E-2</v>
      </c>
      <c r="AV30" s="34">
        <f>$E$28/'Fixed data'!$C$7</f>
        <v>-3.0131555555555561E-2</v>
      </c>
      <c r="AW30" s="34">
        <f>$E$28/'Fixed data'!$C$7</f>
        <v>-3.0131555555555561E-2</v>
      </c>
      <c r="AX30" s="34">
        <f>$E$28/'Fixed data'!$C$7</f>
        <v>-3.0131555555555561E-2</v>
      </c>
      <c r="AY30" s="34"/>
      <c r="AZ30" s="34"/>
      <c r="BA30" s="34"/>
      <c r="BB30" s="34"/>
      <c r="BC30" s="34"/>
      <c r="BD30" s="34"/>
    </row>
    <row r="31" spans="1:56" ht="16.5" hidden="1" customHeight="1" outlineLevel="1" x14ac:dyDescent="0.35">
      <c r="A31" s="115"/>
      <c r="B31" s="9" t="s">
        <v>2</v>
      </c>
      <c r="C31" s="11" t="s">
        <v>54</v>
      </c>
      <c r="D31" s="9" t="s">
        <v>40</v>
      </c>
      <c r="F31" s="34"/>
      <c r="G31" s="34">
        <f>$F$28/'Fixed data'!$C$7</f>
        <v>-2.8365309948197897E-2</v>
      </c>
      <c r="H31" s="34">
        <f>$F$28/'Fixed data'!$C$7</f>
        <v>-2.8365309948197897E-2</v>
      </c>
      <c r="I31" s="34">
        <f>$F$28/'Fixed data'!$C$7</f>
        <v>-2.8365309948197897E-2</v>
      </c>
      <c r="J31" s="34">
        <f>$F$28/'Fixed data'!$C$7</f>
        <v>-2.8365309948197897E-2</v>
      </c>
      <c r="K31" s="34">
        <f>$F$28/'Fixed data'!$C$7</f>
        <v>-2.8365309948197897E-2</v>
      </c>
      <c r="L31" s="34">
        <f>$F$28/'Fixed data'!$C$7</f>
        <v>-2.8365309948197897E-2</v>
      </c>
      <c r="M31" s="34">
        <f>$F$28/'Fixed data'!$C$7</f>
        <v>-2.8365309948197897E-2</v>
      </c>
      <c r="N31" s="34">
        <f>$F$28/'Fixed data'!$C$7</f>
        <v>-2.8365309948197897E-2</v>
      </c>
      <c r="O31" s="34">
        <f>$F$28/'Fixed data'!$C$7</f>
        <v>-2.8365309948197897E-2</v>
      </c>
      <c r="P31" s="34">
        <f>$F$28/'Fixed data'!$C$7</f>
        <v>-2.8365309948197897E-2</v>
      </c>
      <c r="Q31" s="34">
        <f>$F$28/'Fixed data'!$C$7</f>
        <v>-2.8365309948197897E-2</v>
      </c>
      <c r="R31" s="34">
        <f>$F$28/'Fixed data'!$C$7</f>
        <v>-2.8365309948197897E-2</v>
      </c>
      <c r="S31" s="34">
        <f>$F$28/'Fixed data'!$C$7</f>
        <v>-2.8365309948197897E-2</v>
      </c>
      <c r="T31" s="34">
        <f>$F$28/'Fixed data'!$C$7</f>
        <v>-2.8365309948197897E-2</v>
      </c>
      <c r="U31" s="34">
        <f>$F$28/'Fixed data'!$C$7</f>
        <v>-2.8365309948197897E-2</v>
      </c>
      <c r="V31" s="34">
        <f>$F$28/'Fixed data'!$C$7</f>
        <v>-2.8365309948197897E-2</v>
      </c>
      <c r="W31" s="34">
        <f>$F$28/'Fixed data'!$C$7</f>
        <v>-2.8365309948197897E-2</v>
      </c>
      <c r="X31" s="34">
        <f>$F$28/'Fixed data'!$C$7</f>
        <v>-2.8365309948197897E-2</v>
      </c>
      <c r="Y31" s="34">
        <f>$F$28/'Fixed data'!$C$7</f>
        <v>-2.8365309948197897E-2</v>
      </c>
      <c r="Z31" s="34">
        <f>$F$28/'Fixed data'!$C$7</f>
        <v>-2.8365309948197897E-2</v>
      </c>
      <c r="AA31" s="34">
        <f>$F$28/'Fixed data'!$C$7</f>
        <v>-2.8365309948197897E-2</v>
      </c>
      <c r="AB31" s="34">
        <f>$F$28/'Fixed data'!$C$7</f>
        <v>-2.8365309948197897E-2</v>
      </c>
      <c r="AC31" s="34">
        <f>$F$28/'Fixed data'!$C$7</f>
        <v>-2.8365309948197897E-2</v>
      </c>
      <c r="AD31" s="34">
        <f>$F$28/'Fixed data'!$C$7</f>
        <v>-2.8365309948197897E-2</v>
      </c>
      <c r="AE31" s="34">
        <f>$F$28/'Fixed data'!$C$7</f>
        <v>-2.8365309948197897E-2</v>
      </c>
      <c r="AF31" s="34">
        <f>$F$28/'Fixed data'!$C$7</f>
        <v>-2.8365309948197897E-2</v>
      </c>
      <c r="AG31" s="34">
        <f>$F$28/'Fixed data'!$C$7</f>
        <v>-2.8365309948197897E-2</v>
      </c>
      <c r="AH31" s="34">
        <f>$F$28/'Fixed data'!$C$7</f>
        <v>-2.8365309948197897E-2</v>
      </c>
      <c r="AI31" s="34">
        <f>$F$28/'Fixed data'!$C$7</f>
        <v>-2.8365309948197897E-2</v>
      </c>
      <c r="AJ31" s="34">
        <f>$F$28/'Fixed data'!$C$7</f>
        <v>-2.8365309948197897E-2</v>
      </c>
      <c r="AK31" s="34">
        <f>$F$28/'Fixed data'!$C$7</f>
        <v>-2.8365309948197897E-2</v>
      </c>
      <c r="AL31" s="34">
        <f>$F$28/'Fixed data'!$C$7</f>
        <v>-2.8365309948197897E-2</v>
      </c>
      <c r="AM31" s="34">
        <f>$F$28/'Fixed data'!$C$7</f>
        <v>-2.8365309948197897E-2</v>
      </c>
      <c r="AN31" s="34">
        <f>$F$28/'Fixed data'!$C$7</f>
        <v>-2.8365309948197897E-2</v>
      </c>
      <c r="AO31" s="34">
        <f>$F$28/'Fixed data'!$C$7</f>
        <v>-2.8365309948197897E-2</v>
      </c>
      <c r="AP31" s="34">
        <f>$F$28/'Fixed data'!$C$7</f>
        <v>-2.8365309948197897E-2</v>
      </c>
      <c r="AQ31" s="34">
        <f>$F$28/'Fixed data'!$C$7</f>
        <v>-2.8365309948197897E-2</v>
      </c>
      <c r="AR31" s="34">
        <f>$F$28/'Fixed data'!$C$7</f>
        <v>-2.8365309948197897E-2</v>
      </c>
      <c r="AS31" s="34">
        <f>$F$28/'Fixed data'!$C$7</f>
        <v>-2.8365309948197897E-2</v>
      </c>
      <c r="AT31" s="34">
        <f>$F$28/'Fixed data'!$C$7</f>
        <v>-2.8365309948197897E-2</v>
      </c>
      <c r="AU31" s="34">
        <f>$F$28/'Fixed data'!$C$7</f>
        <v>-2.8365309948197897E-2</v>
      </c>
      <c r="AV31" s="34">
        <f>$F$28/'Fixed data'!$C$7</f>
        <v>-2.8365309948197897E-2</v>
      </c>
      <c r="AW31" s="34">
        <f>$F$28/'Fixed data'!$C$7</f>
        <v>-2.8365309948197897E-2</v>
      </c>
      <c r="AX31" s="34">
        <f>$F$28/'Fixed data'!$C$7</f>
        <v>-2.8365309948197897E-2</v>
      </c>
      <c r="AY31" s="34">
        <f>$F$28/'Fixed data'!$C$7</f>
        <v>-2.8365309948197897E-2</v>
      </c>
      <c r="AZ31" s="34"/>
      <c r="BA31" s="34"/>
      <c r="BB31" s="34"/>
      <c r="BC31" s="34"/>
      <c r="BD31" s="34"/>
    </row>
    <row r="32" spans="1:56" ht="16.5" hidden="1" customHeight="1" outlineLevel="1" x14ac:dyDescent="0.35">
      <c r="A32" s="115"/>
      <c r="B32" s="9" t="s">
        <v>3</v>
      </c>
      <c r="C32" s="11" t="s">
        <v>55</v>
      </c>
      <c r="D32" s="9" t="s">
        <v>40</v>
      </c>
      <c r="F32" s="34"/>
      <c r="G32" s="34"/>
      <c r="H32" s="34">
        <f>$G$28/'Fixed data'!$C$7</f>
        <v>-2.6613465926463117E-2</v>
      </c>
      <c r="I32" s="34">
        <f>$G$28/'Fixed data'!$C$7</f>
        <v>-2.6613465926463117E-2</v>
      </c>
      <c r="J32" s="34">
        <f>$G$28/'Fixed data'!$C$7</f>
        <v>-2.6613465926463117E-2</v>
      </c>
      <c r="K32" s="34">
        <f>$G$28/'Fixed data'!$C$7</f>
        <v>-2.6613465926463117E-2</v>
      </c>
      <c r="L32" s="34">
        <f>$G$28/'Fixed data'!$C$7</f>
        <v>-2.6613465926463117E-2</v>
      </c>
      <c r="M32" s="34">
        <f>$G$28/'Fixed data'!$C$7</f>
        <v>-2.6613465926463117E-2</v>
      </c>
      <c r="N32" s="34">
        <f>$G$28/'Fixed data'!$C$7</f>
        <v>-2.6613465926463117E-2</v>
      </c>
      <c r="O32" s="34">
        <f>$G$28/'Fixed data'!$C$7</f>
        <v>-2.6613465926463117E-2</v>
      </c>
      <c r="P32" s="34">
        <f>$G$28/'Fixed data'!$C$7</f>
        <v>-2.6613465926463117E-2</v>
      </c>
      <c r="Q32" s="34">
        <f>$G$28/'Fixed data'!$C$7</f>
        <v>-2.6613465926463117E-2</v>
      </c>
      <c r="R32" s="34">
        <f>$G$28/'Fixed data'!$C$7</f>
        <v>-2.6613465926463117E-2</v>
      </c>
      <c r="S32" s="34">
        <f>$G$28/'Fixed data'!$C$7</f>
        <v>-2.6613465926463117E-2</v>
      </c>
      <c r="T32" s="34">
        <f>$G$28/'Fixed data'!$C$7</f>
        <v>-2.6613465926463117E-2</v>
      </c>
      <c r="U32" s="34">
        <f>$G$28/'Fixed data'!$C$7</f>
        <v>-2.6613465926463117E-2</v>
      </c>
      <c r="V32" s="34">
        <f>$G$28/'Fixed data'!$C$7</f>
        <v>-2.6613465926463117E-2</v>
      </c>
      <c r="W32" s="34">
        <f>$G$28/'Fixed data'!$C$7</f>
        <v>-2.6613465926463117E-2</v>
      </c>
      <c r="X32" s="34">
        <f>$G$28/'Fixed data'!$C$7</f>
        <v>-2.6613465926463117E-2</v>
      </c>
      <c r="Y32" s="34">
        <f>$G$28/'Fixed data'!$C$7</f>
        <v>-2.6613465926463117E-2</v>
      </c>
      <c r="Z32" s="34">
        <f>$G$28/'Fixed data'!$C$7</f>
        <v>-2.6613465926463117E-2</v>
      </c>
      <c r="AA32" s="34">
        <f>$G$28/'Fixed data'!$C$7</f>
        <v>-2.6613465926463117E-2</v>
      </c>
      <c r="AB32" s="34">
        <f>$G$28/'Fixed data'!$C$7</f>
        <v>-2.6613465926463117E-2</v>
      </c>
      <c r="AC32" s="34">
        <f>$G$28/'Fixed data'!$C$7</f>
        <v>-2.6613465926463117E-2</v>
      </c>
      <c r="AD32" s="34">
        <f>$G$28/'Fixed data'!$C$7</f>
        <v>-2.6613465926463117E-2</v>
      </c>
      <c r="AE32" s="34">
        <f>$G$28/'Fixed data'!$C$7</f>
        <v>-2.6613465926463117E-2</v>
      </c>
      <c r="AF32" s="34">
        <f>$G$28/'Fixed data'!$C$7</f>
        <v>-2.6613465926463117E-2</v>
      </c>
      <c r="AG32" s="34">
        <f>$G$28/'Fixed data'!$C$7</f>
        <v>-2.6613465926463117E-2</v>
      </c>
      <c r="AH32" s="34">
        <f>$G$28/'Fixed data'!$C$7</f>
        <v>-2.6613465926463117E-2</v>
      </c>
      <c r="AI32" s="34">
        <f>$G$28/'Fixed data'!$C$7</f>
        <v>-2.6613465926463117E-2</v>
      </c>
      <c r="AJ32" s="34">
        <f>$G$28/'Fixed data'!$C$7</f>
        <v>-2.6613465926463117E-2</v>
      </c>
      <c r="AK32" s="34">
        <f>$G$28/'Fixed data'!$C$7</f>
        <v>-2.6613465926463117E-2</v>
      </c>
      <c r="AL32" s="34">
        <f>$G$28/'Fixed data'!$C$7</f>
        <v>-2.6613465926463117E-2</v>
      </c>
      <c r="AM32" s="34">
        <f>$G$28/'Fixed data'!$C$7</f>
        <v>-2.6613465926463117E-2</v>
      </c>
      <c r="AN32" s="34">
        <f>$G$28/'Fixed data'!$C$7</f>
        <v>-2.6613465926463117E-2</v>
      </c>
      <c r="AO32" s="34">
        <f>$G$28/'Fixed data'!$C$7</f>
        <v>-2.6613465926463117E-2</v>
      </c>
      <c r="AP32" s="34">
        <f>$G$28/'Fixed data'!$C$7</f>
        <v>-2.6613465926463117E-2</v>
      </c>
      <c r="AQ32" s="34">
        <f>$G$28/'Fixed data'!$C$7</f>
        <v>-2.6613465926463117E-2</v>
      </c>
      <c r="AR32" s="34">
        <f>$G$28/'Fixed data'!$C$7</f>
        <v>-2.6613465926463117E-2</v>
      </c>
      <c r="AS32" s="34">
        <f>$G$28/'Fixed data'!$C$7</f>
        <v>-2.6613465926463117E-2</v>
      </c>
      <c r="AT32" s="34">
        <f>$G$28/'Fixed data'!$C$7</f>
        <v>-2.6613465926463117E-2</v>
      </c>
      <c r="AU32" s="34">
        <f>$G$28/'Fixed data'!$C$7</f>
        <v>-2.6613465926463117E-2</v>
      </c>
      <c r="AV32" s="34">
        <f>$G$28/'Fixed data'!$C$7</f>
        <v>-2.6613465926463117E-2</v>
      </c>
      <c r="AW32" s="34">
        <f>$G$28/'Fixed data'!$C$7</f>
        <v>-2.6613465926463117E-2</v>
      </c>
      <c r="AX32" s="34">
        <f>$G$28/'Fixed data'!$C$7</f>
        <v>-2.6613465926463117E-2</v>
      </c>
      <c r="AY32" s="34">
        <f>$G$28/'Fixed data'!$C$7</f>
        <v>-2.6613465926463117E-2</v>
      </c>
      <c r="AZ32" s="34">
        <f>$G$28/'Fixed data'!$C$7</f>
        <v>-2.6613465926463117E-2</v>
      </c>
      <c r="BA32" s="34"/>
      <c r="BB32" s="34"/>
      <c r="BC32" s="34"/>
      <c r="BD32" s="34"/>
    </row>
    <row r="33" spans="1:57" ht="16.5" hidden="1" customHeight="1" outlineLevel="1" x14ac:dyDescent="0.35">
      <c r="A33" s="115"/>
      <c r="B33" s="9" t="s">
        <v>4</v>
      </c>
      <c r="C33" s="11" t="s">
        <v>56</v>
      </c>
      <c r="D33" s="9" t="s">
        <v>40</v>
      </c>
      <c r="F33" s="34"/>
      <c r="G33" s="34"/>
      <c r="H33" s="34"/>
      <c r="I33" s="34">
        <f>$H$28/'Fixed data'!$C$7</f>
        <v>-2.5113950047670263E-2</v>
      </c>
      <c r="J33" s="34">
        <f>$H$28/'Fixed data'!$C$7</f>
        <v>-2.5113950047670263E-2</v>
      </c>
      <c r="K33" s="34">
        <f>$H$28/'Fixed data'!$C$7</f>
        <v>-2.5113950047670263E-2</v>
      </c>
      <c r="L33" s="34">
        <f>$H$28/'Fixed data'!$C$7</f>
        <v>-2.5113950047670263E-2</v>
      </c>
      <c r="M33" s="34">
        <f>$H$28/'Fixed data'!$C$7</f>
        <v>-2.5113950047670263E-2</v>
      </c>
      <c r="N33" s="34">
        <f>$H$28/'Fixed data'!$C$7</f>
        <v>-2.5113950047670263E-2</v>
      </c>
      <c r="O33" s="34">
        <f>$H$28/'Fixed data'!$C$7</f>
        <v>-2.5113950047670263E-2</v>
      </c>
      <c r="P33" s="34">
        <f>$H$28/'Fixed data'!$C$7</f>
        <v>-2.5113950047670263E-2</v>
      </c>
      <c r="Q33" s="34">
        <f>$H$28/'Fixed data'!$C$7</f>
        <v>-2.5113950047670263E-2</v>
      </c>
      <c r="R33" s="34">
        <f>$H$28/'Fixed data'!$C$7</f>
        <v>-2.5113950047670263E-2</v>
      </c>
      <c r="S33" s="34">
        <f>$H$28/'Fixed data'!$C$7</f>
        <v>-2.5113950047670263E-2</v>
      </c>
      <c r="T33" s="34">
        <f>$H$28/'Fixed data'!$C$7</f>
        <v>-2.5113950047670263E-2</v>
      </c>
      <c r="U33" s="34">
        <f>$H$28/'Fixed data'!$C$7</f>
        <v>-2.5113950047670263E-2</v>
      </c>
      <c r="V33" s="34">
        <f>$H$28/'Fixed data'!$C$7</f>
        <v>-2.5113950047670263E-2</v>
      </c>
      <c r="W33" s="34">
        <f>$H$28/'Fixed data'!$C$7</f>
        <v>-2.5113950047670263E-2</v>
      </c>
      <c r="X33" s="34">
        <f>$H$28/'Fixed data'!$C$7</f>
        <v>-2.5113950047670263E-2</v>
      </c>
      <c r="Y33" s="34">
        <f>$H$28/'Fixed data'!$C$7</f>
        <v>-2.5113950047670263E-2</v>
      </c>
      <c r="Z33" s="34">
        <f>$H$28/'Fixed data'!$C$7</f>
        <v>-2.5113950047670263E-2</v>
      </c>
      <c r="AA33" s="34">
        <f>$H$28/'Fixed data'!$C$7</f>
        <v>-2.5113950047670263E-2</v>
      </c>
      <c r="AB33" s="34">
        <f>$H$28/'Fixed data'!$C$7</f>
        <v>-2.5113950047670263E-2</v>
      </c>
      <c r="AC33" s="34">
        <f>$H$28/'Fixed data'!$C$7</f>
        <v>-2.5113950047670263E-2</v>
      </c>
      <c r="AD33" s="34">
        <f>$H$28/'Fixed data'!$C$7</f>
        <v>-2.5113950047670263E-2</v>
      </c>
      <c r="AE33" s="34">
        <f>$H$28/'Fixed data'!$C$7</f>
        <v>-2.5113950047670263E-2</v>
      </c>
      <c r="AF33" s="34">
        <f>$H$28/'Fixed data'!$C$7</f>
        <v>-2.5113950047670263E-2</v>
      </c>
      <c r="AG33" s="34">
        <f>$H$28/'Fixed data'!$C$7</f>
        <v>-2.5113950047670263E-2</v>
      </c>
      <c r="AH33" s="34">
        <f>$H$28/'Fixed data'!$C$7</f>
        <v>-2.5113950047670263E-2</v>
      </c>
      <c r="AI33" s="34">
        <f>$H$28/'Fixed data'!$C$7</f>
        <v>-2.5113950047670263E-2</v>
      </c>
      <c r="AJ33" s="34">
        <f>$H$28/'Fixed data'!$C$7</f>
        <v>-2.5113950047670263E-2</v>
      </c>
      <c r="AK33" s="34">
        <f>$H$28/'Fixed data'!$C$7</f>
        <v>-2.5113950047670263E-2</v>
      </c>
      <c r="AL33" s="34">
        <f>$H$28/'Fixed data'!$C$7</f>
        <v>-2.5113950047670263E-2</v>
      </c>
      <c r="AM33" s="34">
        <f>$H$28/'Fixed data'!$C$7</f>
        <v>-2.5113950047670263E-2</v>
      </c>
      <c r="AN33" s="34">
        <f>$H$28/'Fixed data'!$C$7</f>
        <v>-2.5113950047670263E-2</v>
      </c>
      <c r="AO33" s="34">
        <f>$H$28/'Fixed data'!$C$7</f>
        <v>-2.5113950047670263E-2</v>
      </c>
      <c r="AP33" s="34">
        <f>$H$28/'Fixed data'!$C$7</f>
        <v>-2.5113950047670263E-2</v>
      </c>
      <c r="AQ33" s="34">
        <f>$H$28/'Fixed data'!$C$7</f>
        <v>-2.5113950047670263E-2</v>
      </c>
      <c r="AR33" s="34">
        <f>$H$28/'Fixed data'!$C$7</f>
        <v>-2.5113950047670263E-2</v>
      </c>
      <c r="AS33" s="34">
        <f>$H$28/'Fixed data'!$C$7</f>
        <v>-2.5113950047670263E-2</v>
      </c>
      <c r="AT33" s="34">
        <f>$H$28/'Fixed data'!$C$7</f>
        <v>-2.5113950047670263E-2</v>
      </c>
      <c r="AU33" s="34">
        <f>$H$28/'Fixed data'!$C$7</f>
        <v>-2.5113950047670263E-2</v>
      </c>
      <c r="AV33" s="34">
        <f>$H$28/'Fixed data'!$C$7</f>
        <v>-2.5113950047670263E-2</v>
      </c>
      <c r="AW33" s="34">
        <f>$H$28/'Fixed data'!$C$7</f>
        <v>-2.5113950047670263E-2</v>
      </c>
      <c r="AX33" s="34">
        <f>$H$28/'Fixed data'!$C$7</f>
        <v>-2.5113950047670263E-2</v>
      </c>
      <c r="AY33" s="34">
        <f>$H$28/'Fixed data'!$C$7</f>
        <v>-2.5113950047670263E-2</v>
      </c>
      <c r="AZ33" s="34">
        <f>$H$28/'Fixed data'!$C$7</f>
        <v>-2.5113950047670263E-2</v>
      </c>
      <c r="BA33" s="34">
        <f>$H$28/'Fixed data'!$C$7</f>
        <v>-2.5113950047670263E-2</v>
      </c>
      <c r="BB33" s="34"/>
      <c r="BC33" s="34"/>
      <c r="BD33" s="34"/>
    </row>
    <row r="34" spans="1:57" ht="16.5" hidden="1" customHeight="1" outlineLevel="1" x14ac:dyDescent="0.35">
      <c r="A34" s="115"/>
      <c r="B34" s="9" t="s">
        <v>5</v>
      </c>
      <c r="C34" s="11" t="s">
        <v>57</v>
      </c>
      <c r="D34" s="9" t="s">
        <v>40</v>
      </c>
      <c r="F34" s="34"/>
      <c r="G34" s="34"/>
      <c r="H34" s="34"/>
      <c r="I34" s="34"/>
      <c r="J34" s="34">
        <f>$I$28/'Fixed data'!$C$7</f>
        <v>-2.3428928582941419E-2</v>
      </c>
      <c r="K34" s="34">
        <f>$I$28/'Fixed data'!$C$7</f>
        <v>-2.3428928582941419E-2</v>
      </c>
      <c r="L34" s="34">
        <f>$I$28/'Fixed data'!$C$7</f>
        <v>-2.3428928582941419E-2</v>
      </c>
      <c r="M34" s="34">
        <f>$I$28/'Fixed data'!$C$7</f>
        <v>-2.3428928582941419E-2</v>
      </c>
      <c r="N34" s="34">
        <f>$I$28/'Fixed data'!$C$7</f>
        <v>-2.3428928582941419E-2</v>
      </c>
      <c r="O34" s="34">
        <f>$I$28/'Fixed data'!$C$7</f>
        <v>-2.3428928582941419E-2</v>
      </c>
      <c r="P34" s="34">
        <f>$I$28/'Fixed data'!$C$7</f>
        <v>-2.3428928582941419E-2</v>
      </c>
      <c r="Q34" s="34">
        <f>$I$28/'Fixed data'!$C$7</f>
        <v>-2.3428928582941419E-2</v>
      </c>
      <c r="R34" s="34">
        <f>$I$28/'Fixed data'!$C$7</f>
        <v>-2.3428928582941419E-2</v>
      </c>
      <c r="S34" s="34">
        <f>$I$28/'Fixed data'!$C$7</f>
        <v>-2.3428928582941419E-2</v>
      </c>
      <c r="T34" s="34">
        <f>$I$28/'Fixed data'!$C$7</f>
        <v>-2.3428928582941419E-2</v>
      </c>
      <c r="U34" s="34">
        <f>$I$28/'Fixed data'!$C$7</f>
        <v>-2.3428928582941419E-2</v>
      </c>
      <c r="V34" s="34">
        <f>$I$28/'Fixed data'!$C$7</f>
        <v>-2.3428928582941419E-2</v>
      </c>
      <c r="W34" s="34">
        <f>$I$28/'Fixed data'!$C$7</f>
        <v>-2.3428928582941419E-2</v>
      </c>
      <c r="X34" s="34">
        <f>$I$28/'Fixed data'!$C$7</f>
        <v>-2.3428928582941419E-2</v>
      </c>
      <c r="Y34" s="34">
        <f>$I$28/'Fixed data'!$C$7</f>
        <v>-2.3428928582941419E-2</v>
      </c>
      <c r="Z34" s="34">
        <f>$I$28/'Fixed data'!$C$7</f>
        <v>-2.3428928582941419E-2</v>
      </c>
      <c r="AA34" s="34">
        <f>$I$28/'Fixed data'!$C$7</f>
        <v>-2.3428928582941419E-2</v>
      </c>
      <c r="AB34" s="34">
        <f>$I$28/'Fixed data'!$C$7</f>
        <v>-2.3428928582941419E-2</v>
      </c>
      <c r="AC34" s="34">
        <f>$I$28/'Fixed data'!$C$7</f>
        <v>-2.3428928582941419E-2</v>
      </c>
      <c r="AD34" s="34">
        <f>$I$28/'Fixed data'!$C$7</f>
        <v>-2.3428928582941419E-2</v>
      </c>
      <c r="AE34" s="34">
        <f>$I$28/'Fixed data'!$C$7</f>
        <v>-2.3428928582941419E-2</v>
      </c>
      <c r="AF34" s="34">
        <f>$I$28/'Fixed data'!$C$7</f>
        <v>-2.3428928582941419E-2</v>
      </c>
      <c r="AG34" s="34">
        <f>$I$28/'Fixed data'!$C$7</f>
        <v>-2.3428928582941419E-2</v>
      </c>
      <c r="AH34" s="34">
        <f>$I$28/'Fixed data'!$C$7</f>
        <v>-2.3428928582941419E-2</v>
      </c>
      <c r="AI34" s="34">
        <f>$I$28/'Fixed data'!$C$7</f>
        <v>-2.3428928582941419E-2</v>
      </c>
      <c r="AJ34" s="34">
        <f>$I$28/'Fixed data'!$C$7</f>
        <v>-2.3428928582941419E-2</v>
      </c>
      <c r="AK34" s="34">
        <f>$I$28/'Fixed data'!$C$7</f>
        <v>-2.3428928582941419E-2</v>
      </c>
      <c r="AL34" s="34">
        <f>$I$28/'Fixed data'!$C$7</f>
        <v>-2.3428928582941419E-2</v>
      </c>
      <c r="AM34" s="34">
        <f>$I$28/'Fixed data'!$C$7</f>
        <v>-2.3428928582941419E-2</v>
      </c>
      <c r="AN34" s="34">
        <f>$I$28/'Fixed data'!$C$7</f>
        <v>-2.3428928582941419E-2</v>
      </c>
      <c r="AO34" s="34">
        <f>$I$28/'Fixed data'!$C$7</f>
        <v>-2.3428928582941419E-2</v>
      </c>
      <c r="AP34" s="34">
        <f>$I$28/'Fixed data'!$C$7</f>
        <v>-2.3428928582941419E-2</v>
      </c>
      <c r="AQ34" s="34">
        <f>$I$28/'Fixed data'!$C$7</f>
        <v>-2.3428928582941419E-2</v>
      </c>
      <c r="AR34" s="34">
        <f>$I$28/'Fixed data'!$C$7</f>
        <v>-2.3428928582941419E-2</v>
      </c>
      <c r="AS34" s="34">
        <f>$I$28/'Fixed data'!$C$7</f>
        <v>-2.3428928582941419E-2</v>
      </c>
      <c r="AT34" s="34">
        <f>$I$28/'Fixed data'!$C$7</f>
        <v>-2.3428928582941419E-2</v>
      </c>
      <c r="AU34" s="34">
        <f>$I$28/'Fixed data'!$C$7</f>
        <v>-2.3428928582941419E-2</v>
      </c>
      <c r="AV34" s="34">
        <f>$I$28/'Fixed data'!$C$7</f>
        <v>-2.3428928582941419E-2</v>
      </c>
      <c r="AW34" s="34">
        <f>$I$28/'Fixed data'!$C$7</f>
        <v>-2.3428928582941419E-2</v>
      </c>
      <c r="AX34" s="34">
        <f>$I$28/'Fixed data'!$C$7</f>
        <v>-2.3428928582941419E-2</v>
      </c>
      <c r="AY34" s="34">
        <f>$I$28/'Fixed data'!$C$7</f>
        <v>-2.3428928582941419E-2</v>
      </c>
      <c r="AZ34" s="34">
        <f>$I$28/'Fixed data'!$C$7</f>
        <v>-2.3428928582941419E-2</v>
      </c>
      <c r="BA34" s="34">
        <f>$I$28/'Fixed data'!$C$7</f>
        <v>-2.3428928582941419E-2</v>
      </c>
      <c r="BB34" s="34">
        <f>$I$28/'Fixed data'!$C$7</f>
        <v>-2.3428928582941419E-2</v>
      </c>
      <c r="BC34" s="34"/>
      <c r="BD34" s="34"/>
    </row>
    <row r="35" spans="1:57" ht="16.5" hidden="1" customHeight="1" outlineLevel="1" x14ac:dyDescent="0.35">
      <c r="A35" s="115"/>
      <c r="B35" s="9" t="s">
        <v>6</v>
      </c>
      <c r="C35" s="11" t="s">
        <v>58</v>
      </c>
      <c r="D35" s="9" t="s">
        <v>40</v>
      </c>
      <c r="F35" s="34"/>
      <c r="G35" s="34"/>
      <c r="H35" s="34"/>
      <c r="I35" s="34"/>
      <c r="J35" s="34"/>
      <c r="K35" s="34">
        <f>$J$28/'Fixed data'!$C$7</f>
        <v>-2.1557282858260824E-2</v>
      </c>
      <c r="L35" s="34">
        <f>$J$28/'Fixed data'!$C$7</f>
        <v>-2.1557282858260824E-2</v>
      </c>
      <c r="M35" s="34">
        <f>$J$28/'Fixed data'!$C$7</f>
        <v>-2.1557282858260824E-2</v>
      </c>
      <c r="N35" s="34">
        <f>$J$28/'Fixed data'!$C$7</f>
        <v>-2.1557282858260824E-2</v>
      </c>
      <c r="O35" s="34">
        <f>$J$28/'Fixed data'!$C$7</f>
        <v>-2.1557282858260824E-2</v>
      </c>
      <c r="P35" s="34">
        <f>$J$28/'Fixed data'!$C$7</f>
        <v>-2.1557282858260824E-2</v>
      </c>
      <c r="Q35" s="34">
        <f>$J$28/'Fixed data'!$C$7</f>
        <v>-2.1557282858260824E-2</v>
      </c>
      <c r="R35" s="34">
        <f>$J$28/'Fixed data'!$C$7</f>
        <v>-2.1557282858260824E-2</v>
      </c>
      <c r="S35" s="34">
        <f>$J$28/'Fixed data'!$C$7</f>
        <v>-2.1557282858260824E-2</v>
      </c>
      <c r="T35" s="34">
        <f>$J$28/'Fixed data'!$C$7</f>
        <v>-2.1557282858260824E-2</v>
      </c>
      <c r="U35" s="34">
        <f>$J$28/'Fixed data'!$C$7</f>
        <v>-2.1557282858260824E-2</v>
      </c>
      <c r="V35" s="34">
        <f>$J$28/'Fixed data'!$C$7</f>
        <v>-2.1557282858260824E-2</v>
      </c>
      <c r="W35" s="34">
        <f>$J$28/'Fixed data'!$C$7</f>
        <v>-2.1557282858260824E-2</v>
      </c>
      <c r="X35" s="34">
        <f>$J$28/'Fixed data'!$C$7</f>
        <v>-2.1557282858260824E-2</v>
      </c>
      <c r="Y35" s="34">
        <f>$J$28/'Fixed data'!$C$7</f>
        <v>-2.1557282858260824E-2</v>
      </c>
      <c r="Z35" s="34">
        <f>$J$28/'Fixed data'!$C$7</f>
        <v>-2.1557282858260824E-2</v>
      </c>
      <c r="AA35" s="34">
        <f>$J$28/'Fixed data'!$C$7</f>
        <v>-2.1557282858260824E-2</v>
      </c>
      <c r="AB35" s="34">
        <f>$J$28/'Fixed data'!$C$7</f>
        <v>-2.1557282858260824E-2</v>
      </c>
      <c r="AC35" s="34">
        <f>$J$28/'Fixed data'!$C$7</f>
        <v>-2.1557282858260824E-2</v>
      </c>
      <c r="AD35" s="34">
        <f>$J$28/'Fixed data'!$C$7</f>
        <v>-2.1557282858260824E-2</v>
      </c>
      <c r="AE35" s="34">
        <f>$J$28/'Fixed data'!$C$7</f>
        <v>-2.1557282858260824E-2</v>
      </c>
      <c r="AF35" s="34">
        <f>$J$28/'Fixed data'!$C$7</f>
        <v>-2.1557282858260824E-2</v>
      </c>
      <c r="AG35" s="34">
        <f>$J$28/'Fixed data'!$C$7</f>
        <v>-2.1557282858260824E-2</v>
      </c>
      <c r="AH35" s="34">
        <f>$J$28/'Fixed data'!$C$7</f>
        <v>-2.1557282858260824E-2</v>
      </c>
      <c r="AI35" s="34">
        <f>$J$28/'Fixed data'!$C$7</f>
        <v>-2.1557282858260824E-2</v>
      </c>
      <c r="AJ35" s="34">
        <f>$J$28/'Fixed data'!$C$7</f>
        <v>-2.1557282858260824E-2</v>
      </c>
      <c r="AK35" s="34">
        <f>$J$28/'Fixed data'!$C$7</f>
        <v>-2.1557282858260824E-2</v>
      </c>
      <c r="AL35" s="34">
        <f>$J$28/'Fixed data'!$C$7</f>
        <v>-2.1557282858260824E-2</v>
      </c>
      <c r="AM35" s="34">
        <f>$J$28/'Fixed data'!$C$7</f>
        <v>-2.1557282858260824E-2</v>
      </c>
      <c r="AN35" s="34">
        <f>$J$28/'Fixed data'!$C$7</f>
        <v>-2.1557282858260824E-2</v>
      </c>
      <c r="AO35" s="34">
        <f>$J$28/'Fixed data'!$C$7</f>
        <v>-2.1557282858260824E-2</v>
      </c>
      <c r="AP35" s="34">
        <f>$J$28/'Fixed data'!$C$7</f>
        <v>-2.1557282858260824E-2</v>
      </c>
      <c r="AQ35" s="34">
        <f>$J$28/'Fixed data'!$C$7</f>
        <v>-2.1557282858260824E-2</v>
      </c>
      <c r="AR35" s="34">
        <f>$J$28/'Fixed data'!$C$7</f>
        <v>-2.1557282858260824E-2</v>
      </c>
      <c r="AS35" s="34">
        <f>$J$28/'Fixed data'!$C$7</f>
        <v>-2.1557282858260824E-2</v>
      </c>
      <c r="AT35" s="34">
        <f>$J$28/'Fixed data'!$C$7</f>
        <v>-2.1557282858260824E-2</v>
      </c>
      <c r="AU35" s="34">
        <f>$J$28/'Fixed data'!$C$7</f>
        <v>-2.1557282858260824E-2</v>
      </c>
      <c r="AV35" s="34">
        <f>$J$28/'Fixed data'!$C$7</f>
        <v>-2.1557282858260824E-2</v>
      </c>
      <c r="AW35" s="34">
        <f>$J$28/'Fixed data'!$C$7</f>
        <v>-2.1557282858260824E-2</v>
      </c>
      <c r="AX35" s="34">
        <f>$J$28/'Fixed data'!$C$7</f>
        <v>-2.1557282858260824E-2</v>
      </c>
      <c r="AY35" s="34">
        <f>$J$28/'Fixed data'!$C$7</f>
        <v>-2.1557282858260824E-2</v>
      </c>
      <c r="AZ35" s="34">
        <f>$J$28/'Fixed data'!$C$7</f>
        <v>-2.1557282858260824E-2</v>
      </c>
      <c r="BA35" s="34">
        <f>$J$28/'Fixed data'!$C$7</f>
        <v>-2.1557282858260824E-2</v>
      </c>
      <c r="BB35" s="34">
        <f>$J$28/'Fixed data'!$C$7</f>
        <v>-2.1557282858260824E-2</v>
      </c>
      <c r="BC35" s="34">
        <f>$J$28/'Fixed data'!$C$7</f>
        <v>-2.1557282858260824E-2</v>
      </c>
      <c r="BD35" s="34"/>
    </row>
    <row r="36" spans="1:57" ht="16.5" hidden="1" customHeight="1" outlineLevel="1" x14ac:dyDescent="0.35">
      <c r="A36" s="115"/>
      <c r="B36" s="9" t="s">
        <v>32</v>
      </c>
      <c r="C36" s="11" t="s">
        <v>59</v>
      </c>
      <c r="D36" s="9" t="s">
        <v>40</v>
      </c>
      <c r="F36" s="34"/>
      <c r="G36" s="34"/>
      <c r="H36" s="34"/>
      <c r="I36" s="34"/>
      <c r="J36" s="34"/>
      <c r="K36" s="34"/>
      <c r="L36" s="34">
        <f>$K$28/'Fixed data'!$C$7</f>
        <v>-1.9564305864990958E-2</v>
      </c>
      <c r="M36" s="34">
        <f>$K$28/'Fixed data'!$C$7</f>
        <v>-1.9564305864990958E-2</v>
      </c>
      <c r="N36" s="34">
        <f>$K$28/'Fixed data'!$C$7</f>
        <v>-1.9564305864990958E-2</v>
      </c>
      <c r="O36" s="34">
        <f>$K$28/'Fixed data'!$C$7</f>
        <v>-1.9564305864990958E-2</v>
      </c>
      <c r="P36" s="34">
        <f>$K$28/'Fixed data'!$C$7</f>
        <v>-1.9564305864990958E-2</v>
      </c>
      <c r="Q36" s="34">
        <f>$K$28/'Fixed data'!$C$7</f>
        <v>-1.9564305864990958E-2</v>
      </c>
      <c r="R36" s="34">
        <f>$K$28/'Fixed data'!$C$7</f>
        <v>-1.9564305864990958E-2</v>
      </c>
      <c r="S36" s="34">
        <f>$K$28/'Fixed data'!$C$7</f>
        <v>-1.9564305864990958E-2</v>
      </c>
      <c r="T36" s="34">
        <f>$K$28/'Fixed data'!$C$7</f>
        <v>-1.9564305864990958E-2</v>
      </c>
      <c r="U36" s="34">
        <f>$K$28/'Fixed data'!$C$7</f>
        <v>-1.9564305864990958E-2</v>
      </c>
      <c r="V36" s="34">
        <f>$K$28/'Fixed data'!$C$7</f>
        <v>-1.9564305864990958E-2</v>
      </c>
      <c r="W36" s="34">
        <f>$K$28/'Fixed data'!$C$7</f>
        <v>-1.9564305864990958E-2</v>
      </c>
      <c r="X36" s="34">
        <f>$K$28/'Fixed data'!$C$7</f>
        <v>-1.9564305864990958E-2</v>
      </c>
      <c r="Y36" s="34">
        <f>$K$28/'Fixed data'!$C$7</f>
        <v>-1.9564305864990958E-2</v>
      </c>
      <c r="Z36" s="34">
        <f>$K$28/'Fixed data'!$C$7</f>
        <v>-1.9564305864990958E-2</v>
      </c>
      <c r="AA36" s="34">
        <f>$K$28/'Fixed data'!$C$7</f>
        <v>-1.9564305864990958E-2</v>
      </c>
      <c r="AB36" s="34">
        <f>$K$28/'Fixed data'!$C$7</f>
        <v>-1.9564305864990958E-2</v>
      </c>
      <c r="AC36" s="34">
        <f>$K$28/'Fixed data'!$C$7</f>
        <v>-1.9564305864990958E-2</v>
      </c>
      <c r="AD36" s="34">
        <f>$K$28/'Fixed data'!$C$7</f>
        <v>-1.9564305864990958E-2</v>
      </c>
      <c r="AE36" s="34">
        <f>$K$28/'Fixed data'!$C$7</f>
        <v>-1.9564305864990958E-2</v>
      </c>
      <c r="AF36" s="34">
        <f>$K$28/'Fixed data'!$C$7</f>
        <v>-1.9564305864990958E-2</v>
      </c>
      <c r="AG36" s="34">
        <f>$K$28/'Fixed data'!$C$7</f>
        <v>-1.9564305864990958E-2</v>
      </c>
      <c r="AH36" s="34">
        <f>$K$28/'Fixed data'!$C$7</f>
        <v>-1.9564305864990958E-2</v>
      </c>
      <c r="AI36" s="34">
        <f>$K$28/'Fixed data'!$C$7</f>
        <v>-1.9564305864990958E-2</v>
      </c>
      <c r="AJ36" s="34">
        <f>$K$28/'Fixed data'!$C$7</f>
        <v>-1.9564305864990958E-2</v>
      </c>
      <c r="AK36" s="34">
        <f>$K$28/'Fixed data'!$C$7</f>
        <v>-1.9564305864990958E-2</v>
      </c>
      <c r="AL36" s="34">
        <f>$K$28/'Fixed data'!$C$7</f>
        <v>-1.9564305864990958E-2</v>
      </c>
      <c r="AM36" s="34">
        <f>$K$28/'Fixed data'!$C$7</f>
        <v>-1.9564305864990958E-2</v>
      </c>
      <c r="AN36" s="34">
        <f>$K$28/'Fixed data'!$C$7</f>
        <v>-1.9564305864990958E-2</v>
      </c>
      <c r="AO36" s="34">
        <f>$K$28/'Fixed data'!$C$7</f>
        <v>-1.9564305864990958E-2</v>
      </c>
      <c r="AP36" s="34">
        <f>$K$28/'Fixed data'!$C$7</f>
        <v>-1.9564305864990958E-2</v>
      </c>
      <c r="AQ36" s="34">
        <f>$K$28/'Fixed data'!$C$7</f>
        <v>-1.9564305864990958E-2</v>
      </c>
      <c r="AR36" s="34">
        <f>$K$28/'Fixed data'!$C$7</f>
        <v>-1.9564305864990958E-2</v>
      </c>
      <c r="AS36" s="34">
        <f>$K$28/'Fixed data'!$C$7</f>
        <v>-1.9564305864990958E-2</v>
      </c>
      <c r="AT36" s="34">
        <f>$K$28/'Fixed data'!$C$7</f>
        <v>-1.9564305864990958E-2</v>
      </c>
      <c r="AU36" s="34">
        <f>$K$28/'Fixed data'!$C$7</f>
        <v>-1.9564305864990958E-2</v>
      </c>
      <c r="AV36" s="34">
        <f>$K$28/'Fixed data'!$C$7</f>
        <v>-1.9564305864990958E-2</v>
      </c>
      <c r="AW36" s="34">
        <f>$K$28/'Fixed data'!$C$7</f>
        <v>-1.9564305864990958E-2</v>
      </c>
      <c r="AX36" s="34">
        <f>$K$28/'Fixed data'!$C$7</f>
        <v>-1.9564305864990958E-2</v>
      </c>
      <c r="AY36" s="34">
        <f>$K$28/'Fixed data'!$C$7</f>
        <v>-1.9564305864990958E-2</v>
      </c>
      <c r="AZ36" s="34">
        <f>$K$28/'Fixed data'!$C$7</f>
        <v>-1.9564305864990958E-2</v>
      </c>
      <c r="BA36" s="34">
        <f>$K$28/'Fixed data'!$C$7</f>
        <v>-1.9564305864990958E-2</v>
      </c>
      <c r="BB36" s="34">
        <f>$K$28/'Fixed data'!$C$7</f>
        <v>-1.9564305864990958E-2</v>
      </c>
      <c r="BC36" s="34">
        <f>$K$28/'Fixed data'!$C$7</f>
        <v>-1.9564305864990958E-2</v>
      </c>
      <c r="BD36" s="34">
        <f>$K$28/'Fixed data'!$C$7</f>
        <v>-1.9564305864990958E-2</v>
      </c>
    </row>
    <row r="37" spans="1:57" ht="16.5" hidden="1" customHeight="1" outlineLevel="1" x14ac:dyDescent="0.35">
      <c r="A37" s="115"/>
      <c r="B37" s="9" t="s">
        <v>33</v>
      </c>
      <c r="C37" s="11" t="s">
        <v>60</v>
      </c>
      <c r="D37" s="9" t="s">
        <v>40</v>
      </c>
      <c r="F37" s="34"/>
      <c r="G37" s="34"/>
      <c r="H37" s="34"/>
      <c r="I37" s="34"/>
      <c r="J37" s="34"/>
      <c r="K37" s="34"/>
      <c r="L37" s="34"/>
      <c r="M37" s="34">
        <f>$L$28/'Fixed data'!$C$7</f>
        <v>-1.766257099495732E-2</v>
      </c>
      <c r="N37" s="34">
        <f>$L$28/'Fixed data'!$C$7</f>
        <v>-1.766257099495732E-2</v>
      </c>
      <c r="O37" s="34">
        <f>$L$28/'Fixed data'!$C$7</f>
        <v>-1.766257099495732E-2</v>
      </c>
      <c r="P37" s="34">
        <f>$L$28/'Fixed data'!$C$7</f>
        <v>-1.766257099495732E-2</v>
      </c>
      <c r="Q37" s="34">
        <f>$L$28/'Fixed data'!$C$7</f>
        <v>-1.766257099495732E-2</v>
      </c>
      <c r="R37" s="34">
        <f>$L$28/'Fixed data'!$C$7</f>
        <v>-1.766257099495732E-2</v>
      </c>
      <c r="S37" s="34">
        <f>$L$28/'Fixed data'!$C$7</f>
        <v>-1.766257099495732E-2</v>
      </c>
      <c r="T37" s="34">
        <f>$L$28/'Fixed data'!$C$7</f>
        <v>-1.766257099495732E-2</v>
      </c>
      <c r="U37" s="34">
        <f>$L$28/'Fixed data'!$C$7</f>
        <v>-1.766257099495732E-2</v>
      </c>
      <c r="V37" s="34">
        <f>$L$28/'Fixed data'!$C$7</f>
        <v>-1.766257099495732E-2</v>
      </c>
      <c r="W37" s="34">
        <f>$L$28/'Fixed data'!$C$7</f>
        <v>-1.766257099495732E-2</v>
      </c>
      <c r="X37" s="34">
        <f>$L$28/'Fixed data'!$C$7</f>
        <v>-1.766257099495732E-2</v>
      </c>
      <c r="Y37" s="34">
        <f>$L$28/'Fixed data'!$C$7</f>
        <v>-1.766257099495732E-2</v>
      </c>
      <c r="Z37" s="34">
        <f>$L$28/'Fixed data'!$C$7</f>
        <v>-1.766257099495732E-2</v>
      </c>
      <c r="AA37" s="34">
        <f>$L$28/'Fixed data'!$C$7</f>
        <v>-1.766257099495732E-2</v>
      </c>
      <c r="AB37" s="34">
        <f>$L$28/'Fixed data'!$C$7</f>
        <v>-1.766257099495732E-2</v>
      </c>
      <c r="AC37" s="34">
        <f>$L$28/'Fixed data'!$C$7</f>
        <v>-1.766257099495732E-2</v>
      </c>
      <c r="AD37" s="34">
        <f>$L$28/'Fixed data'!$C$7</f>
        <v>-1.766257099495732E-2</v>
      </c>
      <c r="AE37" s="34">
        <f>$L$28/'Fixed data'!$C$7</f>
        <v>-1.766257099495732E-2</v>
      </c>
      <c r="AF37" s="34">
        <f>$L$28/'Fixed data'!$C$7</f>
        <v>-1.766257099495732E-2</v>
      </c>
      <c r="AG37" s="34">
        <f>$L$28/'Fixed data'!$C$7</f>
        <v>-1.766257099495732E-2</v>
      </c>
      <c r="AH37" s="34">
        <f>$L$28/'Fixed data'!$C$7</f>
        <v>-1.766257099495732E-2</v>
      </c>
      <c r="AI37" s="34">
        <f>$L$28/'Fixed data'!$C$7</f>
        <v>-1.766257099495732E-2</v>
      </c>
      <c r="AJ37" s="34">
        <f>$L$28/'Fixed data'!$C$7</f>
        <v>-1.766257099495732E-2</v>
      </c>
      <c r="AK37" s="34">
        <f>$L$28/'Fixed data'!$C$7</f>
        <v>-1.766257099495732E-2</v>
      </c>
      <c r="AL37" s="34">
        <f>$L$28/'Fixed data'!$C$7</f>
        <v>-1.766257099495732E-2</v>
      </c>
      <c r="AM37" s="34">
        <f>$L$28/'Fixed data'!$C$7</f>
        <v>-1.766257099495732E-2</v>
      </c>
      <c r="AN37" s="34">
        <f>$L$28/'Fixed data'!$C$7</f>
        <v>-1.766257099495732E-2</v>
      </c>
      <c r="AO37" s="34">
        <f>$L$28/'Fixed data'!$C$7</f>
        <v>-1.766257099495732E-2</v>
      </c>
      <c r="AP37" s="34">
        <f>$L$28/'Fixed data'!$C$7</f>
        <v>-1.766257099495732E-2</v>
      </c>
      <c r="AQ37" s="34">
        <f>$L$28/'Fixed data'!$C$7</f>
        <v>-1.766257099495732E-2</v>
      </c>
      <c r="AR37" s="34">
        <f>$L$28/'Fixed data'!$C$7</f>
        <v>-1.766257099495732E-2</v>
      </c>
      <c r="AS37" s="34">
        <f>$L$28/'Fixed data'!$C$7</f>
        <v>-1.766257099495732E-2</v>
      </c>
      <c r="AT37" s="34">
        <f>$L$28/'Fixed data'!$C$7</f>
        <v>-1.766257099495732E-2</v>
      </c>
      <c r="AU37" s="34">
        <f>$L$28/'Fixed data'!$C$7</f>
        <v>-1.766257099495732E-2</v>
      </c>
      <c r="AV37" s="34">
        <f>$L$28/'Fixed data'!$C$7</f>
        <v>-1.766257099495732E-2</v>
      </c>
      <c r="AW37" s="34">
        <f>$L$28/'Fixed data'!$C$7</f>
        <v>-1.766257099495732E-2</v>
      </c>
      <c r="AX37" s="34">
        <f>$L$28/'Fixed data'!$C$7</f>
        <v>-1.766257099495732E-2</v>
      </c>
      <c r="AY37" s="34">
        <f>$L$28/'Fixed data'!$C$7</f>
        <v>-1.766257099495732E-2</v>
      </c>
      <c r="AZ37" s="34">
        <f>$L$28/'Fixed data'!$C$7</f>
        <v>-1.766257099495732E-2</v>
      </c>
      <c r="BA37" s="34">
        <f>$L$28/'Fixed data'!$C$7</f>
        <v>-1.766257099495732E-2</v>
      </c>
      <c r="BB37" s="34">
        <f>$L$28/'Fixed data'!$C$7</f>
        <v>-1.766257099495732E-2</v>
      </c>
      <c r="BC37" s="34">
        <f>$L$28/'Fixed data'!$C$7</f>
        <v>-1.766257099495732E-2</v>
      </c>
      <c r="BD37" s="34">
        <f>$L$28/'Fixed data'!$C$7</f>
        <v>-1.766257099495732E-2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1.2344679439743874E-2</v>
      </c>
      <c r="O38" s="34">
        <f>$M$28/'Fixed data'!$C$7</f>
        <v>1.2344679439743874E-2</v>
      </c>
      <c r="P38" s="34">
        <f>$M$28/'Fixed data'!$C$7</f>
        <v>1.2344679439743874E-2</v>
      </c>
      <c r="Q38" s="34">
        <f>$M$28/'Fixed data'!$C$7</f>
        <v>1.2344679439743874E-2</v>
      </c>
      <c r="R38" s="34">
        <f>$M$28/'Fixed data'!$C$7</f>
        <v>1.2344679439743874E-2</v>
      </c>
      <c r="S38" s="34">
        <f>$M$28/'Fixed data'!$C$7</f>
        <v>1.2344679439743874E-2</v>
      </c>
      <c r="T38" s="34">
        <f>$M$28/'Fixed data'!$C$7</f>
        <v>1.2344679439743874E-2</v>
      </c>
      <c r="U38" s="34">
        <f>$M$28/'Fixed data'!$C$7</f>
        <v>1.2344679439743874E-2</v>
      </c>
      <c r="V38" s="34">
        <f>$M$28/'Fixed data'!$C$7</f>
        <v>1.2344679439743874E-2</v>
      </c>
      <c r="W38" s="34">
        <f>$M$28/'Fixed data'!$C$7</f>
        <v>1.2344679439743874E-2</v>
      </c>
      <c r="X38" s="34">
        <f>$M$28/'Fixed data'!$C$7</f>
        <v>1.2344679439743874E-2</v>
      </c>
      <c r="Y38" s="34">
        <f>$M$28/'Fixed data'!$C$7</f>
        <v>1.2344679439743874E-2</v>
      </c>
      <c r="Z38" s="34">
        <f>$M$28/'Fixed data'!$C$7</f>
        <v>1.2344679439743874E-2</v>
      </c>
      <c r="AA38" s="34">
        <f>$M$28/'Fixed data'!$C$7</f>
        <v>1.2344679439743874E-2</v>
      </c>
      <c r="AB38" s="34">
        <f>$M$28/'Fixed data'!$C$7</f>
        <v>1.2344679439743874E-2</v>
      </c>
      <c r="AC38" s="34">
        <f>$M$28/'Fixed data'!$C$7</f>
        <v>1.2344679439743874E-2</v>
      </c>
      <c r="AD38" s="34">
        <f>$M$28/'Fixed data'!$C$7</f>
        <v>1.2344679439743874E-2</v>
      </c>
      <c r="AE38" s="34">
        <f>$M$28/'Fixed data'!$C$7</f>
        <v>1.2344679439743874E-2</v>
      </c>
      <c r="AF38" s="34">
        <f>$M$28/'Fixed data'!$C$7</f>
        <v>1.2344679439743874E-2</v>
      </c>
      <c r="AG38" s="34">
        <f>$M$28/'Fixed data'!$C$7</f>
        <v>1.2344679439743874E-2</v>
      </c>
      <c r="AH38" s="34">
        <f>$M$28/'Fixed data'!$C$7</f>
        <v>1.2344679439743874E-2</v>
      </c>
      <c r="AI38" s="34">
        <f>$M$28/'Fixed data'!$C$7</f>
        <v>1.2344679439743874E-2</v>
      </c>
      <c r="AJ38" s="34">
        <f>$M$28/'Fixed data'!$C$7</f>
        <v>1.2344679439743874E-2</v>
      </c>
      <c r="AK38" s="34">
        <f>$M$28/'Fixed data'!$C$7</f>
        <v>1.2344679439743874E-2</v>
      </c>
      <c r="AL38" s="34">
        <f>$M$28/'Fixed data'!$C$7</f>
        <v>1.2344679439743874E-2</v>
      </c>
      <c r="AM38" s="34">
        <f>$M$28/'Fixed data'!$C$7</f>
        <v>1.2344679439743874E-2</v>
      </c>
      <c r="AN38" s="34">
        <f>$M$28/'Fixed data'!$C$7</f>
        <v>1.2344679439743874E-2</v>
      </c>
      <c r="AO38" s="34">
        <f>$M$28/'Fixed data'!$C$7</f>
        <v>1.2344679439743874E-2</v>
      </c>
      <c r="AP38" s="34">
        <f>$M$28/'Fixed data'!$C$7</f>
        <v>1.2344679439743874E-2</v>
      </c>
      <c r="AQ38" s="34">
        <f>$M$28/'Fixed data'!$C$7</f>
        <v>1.2344679439743874E-2</v>
      </c>
      <c r="AR38" s="34">
        <f>$M$28/'Fixed data'!$C$7</f>
        <v>1.2344679439743874E-2</v>
      </c>
      <c r="AS38" s="34">
        <f>$M$28/'Fixed data'!$C$7</f>
        <v>1.2344679439743874E-2</v>
      </c>
      <c r="AT38" s="34">
        <f>$M$28/'Fixed data'!$C$7</f>
        <v>1.2344679439743874E-2</v>
      </c>
      <c r="AU38" s="34">
        <f>$M$28/'Fixed data'!$C$7</f>
        <v>1.2344679439743874E-2</v>
      </c>
      <c r="AV38" s="34">
        <f>$M$28/'Fixed data'!$C$7</f>
        <v>1.2344679439743874E-2</v>
      </c>
      <c r="AW38" s="34">
        <f>$M$28/'Fixed data'!$C$7</f>
        <v>1.2344679439743874E-2</v>
      </c>
      <c r="AX38" s="34">
        <f>$M$28/'Fixed data'!$C$7</f>
        <v>1.2344679439743874E-2</v>
      </c>
      <c r="AY38" s="34">
        <f>$M$28/'Fixed data'!$C$7</f>
        <v>1.2344679439743874E-2</v>
      </c>
      <c r="AZ38" s="34">
        <f>$M$28/'Fixed data'!$C$7</f>
        <v>1.2344679439743874E-2</v>
      </c>
      <c r="BA38" s="34">
        <f>$M$28/'Fixed data'!$C$7</f>
        <v>1.2344679439743874E-2</v>
      </c>
      <c r="BB38" s="34">
        <f>$M$28/'Fixed data'!$C$7</f>
        <v>1.2344679439743874E-2</v>
      </c>
      <c r="BC38" s="34">
        <f>$M$28/'Fixed data'!$C$7</f>
        <v>1.2344679439743874E-2</v>
      </c>
      <c r="BD38" s="34">
        <f>$M$28/'Fixed data'!$C$7</f>
        <v>1.2344679439743874E-2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1.377613001645271E-2</v>
      </c>
      <c r="P39" s="34">
        <f>$N$28/'Fixed data'!$C$7</f>
        <v>1.377613001645271E-2</v>
      </c>
      <c r="Q39" s="34">
        <f>$N$28/'Fixed data'!$C$7</f>
        <v>1.377613001645271E-2</v>
      </c>
      <c r="R39" s="34">
        <f>$N$28/'Fixed data'!$C$7</f>
        <v>1.377613001645271E-2</v>
      </c>
      <c r="S39" s="34">
        <f>$N$28/'Fixed data'!$C$7</f>
        <v>1.377613001645271E-2</v>
      </c>
      <c r="T39" s="34">
        <f>$N$28/'Fixed data'!$C$7</f>
        <v>1.377613001645271E-2</v>
      </c>
      <c r="U39" s="34">
        <f>$N$28/'Fixed data'!$C$7</f>
        <v>1.377613001645271E-2</v>
      </c>
      <c r="V39" s="34">
        <f>$N$28/'Fixed data'!$C$7</f>
        <v>1.377613001645271E-2</v>
      </c>
      <c r="W39" s="34">
        <f>$N$28/'Fixed data'!$C$7</f>
        <v>1.377613001645271E-2</v>
      </c>
      <c r="X39" s="34">
        <f>$N$28/'Fixed data'!$C$7</f>
        <v>1.377613001645271E-2</v>
      </c>
      <c r="Y39" s="34">
        <f>$N$28/'Fixed data'!$C$7</f>
        <v>1.377613001645271E-2</v>
      </c>
      <c r="Z39" s="34">
        <f>$N$28/'Fixed data'!$C$7</f>
        <v>1.377613001645271E-2</v>
      </c>
      <c r="AA39" s="34">
        <f>$N$28/'Fixed data'!$C$7</f>
        <v>1.377613001645271E-2</v>
      </c>
      <c r="AB39" s="34">
        <f>$N$28/'Fixed data'!$C$7</f>
        <v>1.377613001645271E-2</v>
      </c>
      <c r="AC39" s="34">
        <f>$N$28/'Fixed data'!$C$7</f>
        <v>1.377613001645271E-2</v>
      </c>
      <c r="AD39" s="34">
        <f>$N$28/'Fixed data'!$C$7</f>
        <v>1.377613001645271E-2</v>
      </c>
      <c r="AE39" s="34">
        <f>$N$28/'Fixed data'!$C$7</f>
        <v>1.377613001645271E-2</v>
      </c>
      <c r="AF39" s="34">
        <f>$N$28/'Fixed data'!$C$7</f>
        <v>1.377613001645271E-2</v>
      </c>
      <c r="AG39" s="34">
        <f>$N$28/'Fixed data'!$C$7</f>
        <v>1.377613001645271E-2</v>
      </c>
      <c r="AH39" s="34">
        <f>$N$28/'Fixed data'!$C$7</f>
        <v>1.377613001645271E-2</v>
      </c>
      <c r="AI39" s="34">
        <f>$N$28/'Fixed data'!$C$7</f>
        <v>1.377613001645271E-2</v>
      </c>
      <c r="AJ39" s="34">
        <f>$N$28/'Fixed data'!$C$7</f>
        <v>1.377613001645271E-2</v>
      </c>
      <c r="AK39" s="34">
        <f>$N$28/'Fixed data'!$C$7</f>
        <v>1.377613001645271E-2</v>
      </c>
      <c r="AL39" s="34">
        <f>$N$28/'Fixed data'!$C$7</f>
        <v>1.377613001645271E-2</v>
      </c>
      <c r="AM39" s="34">
        <f>$N$28/'Fixed data'!$C$7</f>
        <v>1.377613001645271E-2</v>
      </c>
      <c r="AN39" s="34">
        <f>$N$28/'Fixed data'!$C$7</f>
        <v>1.377613001645271E-2</v>
      </c>
      <c r="AO39" s="34">
        <f>$N$28/'Fixed data'!$C$7</f>
        <v>1.377613001645271E-2</v>
      </c>
      <c r="AP39" s="34">
        <f>$N$28/'Fixed data'!$C$7</f>
        <v>1.377613001645271E-2</v>
      </c>
      <c r="AQ39" s="34">
        <f>$N$28/'Fixed data'!$C$7</f>
        <v>1.377613001645271E-2</v>
      </c>
      <c r="AR39" s="34">
        <f>$N$28/'Fixed data'!$C$7</f>
        <v>1.377613001645271E-2</v>
      </c>
      <c r="AS39" s="34">
        <f>$N$28/'Fixed data'!$C$7</f>
        <v>1.377613001645271E-2</v>
      </c>
      <c r="AT39" s="34">
        <f>$N$28/'Fixed data'!$C$7</f>
        <v>1.377613001645271E-2</v>
      </c>
      <c r="AU39" s="34">
        <f>$N$28/'Fixed data'!$C$7</f>
        <v>1.377613001645271E-2</v>
      </c>
      <c r="AV39" s="34">
        <f>$N$28/'Fixed data'!$C$7</f>
        <v>1.377613001645271E-2</v>
      </c>
      <c r="AW39" s="34">
        <f>$N$28/'Fixed data'!$C$7</f>
        <v>1.377613001645271E-2</v>
      </c>
      <c r="AX39" s="34">
        <f>$N$28/'Fixed data'!$C$7</f>
        <v>1.377613001645271E-2</v>
      </c>
      <c r="AY39" s="34">
        <f>$N$28/'Fixed data'!$C$7</f>
        <v>1.377613001645271E-2</v>
      </c>
      <c r="AZ39" s="34">
        <f>$N$28/'Fixed data'!$C$7</f>
        <v>1.377613001645271E-2</v>
      </c>
      <c r="BA39" s="34">
        <f>$N$28/'Fixed data'!$C$7</f>
        <v>1.377613001645271E-2</v>
      </c>
      <c r="BB39" s="34">
        <f>$N$28/'Fixed data'!$C$7</f>
        <v>1.377613001645271E-2</v>
      </c>
      <c r="BC39" s="34">
        <f>$N$28/'Fixed data'!$C$7</f>
        <v>1.377613001645271E-2</v>
      </c>
      <c r="BD39" s="34">
        <f>$N$28/'Fixed data'!$C$7</f>
        <v>1.377613001645271E-2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1.5192892434638743E-2</v>
      </c>
      <c r="Q40" s="34">
        <f>$O$28/'Fixed data'!$C$7</f>
        <v>1.5192892434638743E-2</v>
      </c>
      <c r="R40" s="34">
        <f>$O$28/'Fixed data'!$C$7</f>
        <v>1.5192892434638743E-2</v>
      </c>
      <c r="S40" s="34">
        <f>$O$28/'Fixed data'!$C$7</f>
        <v>1.5192892434638743E-2</v>
      </c>
      <c r="T40" s="34">
        <f>$O$28/'Fixed data'!$C$7</f>
        <v>1.5192892434638743E-2</v>
      </c>
      <c r="U40" s="34">
        <f>$O$28/'Fixed data'!$C$7</f>
        <v>1.5192892434638743E-2</v>
      </c>
      <c r="V40" s="34">
        <f>$O$28/'Fixed data'!$C$7</f>
        <v>1.5192892434638743E-2</v>
      </c>
      <c r="W40" s="34">
        <f>$O$28/'Fixed data'!$C$7</f>
        <v>1.5192892434638743E-2</v>
      </c>
      <c r="X40" s="34">
        <f>$O$28/'Fixed data'!$C$7</f>
        <v>1.5192892434638743E-2</v>
      </c>
      <c r="Y40" s="34">
        <f>$O$28/'Fixed data'!$C$7</f>
        <v>1.5192892434638743E-2</v>
      </c>
      <c r="Z40" s="34">
        <f>$O$28/'Fixed data'!$C$7</f>
        <v>1.5192892434638743E-2</v>
      </c>
      <c r="AA40" s="34">
        <f>$O$28/'Fixed data'!$C$7</f>
        <v>1.5192892434638743E-2</v>
      </c>
      <c r="AB40" s="34">
        <f>$O$28/'Fixed data'!$C$7</f>
        <v>1.5192892434638743E-2</v>
      </c>
      <c r="AC40" s="34">
        <f>$O$28/'Fixed data'!$C$7</f>
        <v>1.5192892434638743E-2</v>
      </c>
      <c r="AD40" s="34">
        <f>$O$28/'Fixed data'!$C$7</f>
        <v>1.5192892434638743E-2</v>
      </c>
      <c r="AE40" s="34">
        <f>$O$28/'Fixed data'!$C$7</f>
        <v>1.5192892434638743E-2</v>
      </c>
      <c r="AF40" s="34">
        <f>$O$28/'Fixed data'!$C$7</f>
        <v>1.5192892434638743E-2</v>
      </c>
      <c r="AG40" s="34">
        <f>$O$28/'Fixed data'!$C$7</f>
        <v>1.5192892434638743E-2</v>
      </c>
      <c r="AH40" s="34">
        <f>$O$28/'Fixed data'!$C$7</f>
        <v>1.5192892434638743E-2</v>
      </c>
      <c r="AI40" s="34">
        <f>$O$28/'Fixed data'!$C$7</f>
        <v>1.5192892434638743E-2</v>
      </c>
      <c r="AJ40" s="34">
        <f>$O$28/'Fixed data'!$C$7</f>
        <v>1.5192892434638743E-2</v>
      </c>
      <c r="AK40" s="34">
        <f>$O$28/'Fixed data'!$C$7</f>
        <v>1.5192892434638743E-2</v>
      </c>
      <c r="AL40" s="34">
        <f>$O$28/'Fixed data'!$C$7</f>
        <v>1.5192892434638743E-2</v>
      </c>
      <c r="AM40" s="34">
        <f>$O$28/'Fixed data'!$C$7</f>
        <v>1.5192892434638743E-2</v>
      </c>
      <c r="AN40" s="34">
        <f>$O$28/'Fixed data'!$C$7</f>
        <v>1.5192892434638743E-2</v>
      </c>
      <c r="AO40" s="34">
        <f>$O$28/'Fixed data'!$C$7</f>
        <v>1.5192892434638743E-2</v>
      </c>
      <c r="AP40" s="34">
        <f>$O$28/'Fixed data'!$C$7</f>
        <v>1.5192892434638743E-2</v>
      </c>
      <c r="AQ40" s="34">
        <f>$O$28/'Fixed data'!$C$7</f>
        <v>1.5192892434638743E-2</v>
      </c>
      <c r="AR40" s="34">
        <f>$O$28/'Fixed data'!$C$7</f>
        <v>1.5192892434638743E-2</v>
      </c>
      <c r="AS40" s="34">
        <f>$O$28/'Fixed data'!$C$7</f>
        <v>1.5192892434638743E-2</v>
      </c>
      <c r="AT40" s="34">
        <f>$O$28/'Fixed data'!$C$7</f>
        <v>1.5192892434638743E-2</v>
      </c>
      <c r="AU40" s="34">
        <f>$O$28/'Fixed data'!$C$7</f>
        <v>1.5192892434638743E-2</v>
      </c>
      <c r="AV40" s="34">
        <f>$O$28/'Fixed data'!$C$7</f>
        <v>1.5192892434638743E-2</v>
      </c>
      <c r="AW40" s="34">
        <f>$O$28/'Fixed data'!$C$7</f>
        <v>1.5192892434638743E-2</v>
      </c>
      <c r="AX40" s="34">
        <f>$O$28/'Fixed data'!$C$7</f>
        <v>1.5192892434638743E-2</v>
      </c>
      <c r="AY40" s="34">
        <f>$O$28/'Fixed data'!$C$7</f>
        <v>1.5192892434638743E-2</v>
      </c>
      <c r="AZ40" s="34">
        <f>$O$28/'Fixed data'!$C$7</f>
        <v>1.5192892434638743E-2</v>
      </c>
      <c r="BA40" s="34">
        <f>$O$28/'Fixed data'!$C$7</f>
        <v>1.5192892434638743E-2</v>
      </c>
      <c r="BB40" s="34">
        <f>$O$28/'Fixed data'!$C$7</f>
        <v>1.5192892434638743E-2</v>
      </c>
      <c r="BC40" s="34">
        <f>$O$28/'Fixed data'!$C$7</f>
        <v>1.5192892434638743E-2</v>
      </c>
      <c r="BD40" s="34">
        <f>$O$28/'Fixed data'!$C$7</f>
        <v>1.5192892434638743E-2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1.6518343523678494E-2</v>
      </c>
      <c r="R41" s="34">
        <f>$P$28/'Fixed data'!$C$7</f>
        <v>1.6518343523678494E-2</v>
      </c>
      <c r="S41" s="34">
        <f>$P$28/'Fixed data'!$C$7</f>
        <v>1.6518343523678494E-2</v>
      </c>
      <c r="T41" s="34">
        <f>$P$28/'Fixed data'!$C$7</f>
        <v>1.6518343523678494E-2</v>
      </c>
      <c r="U41" s="34">
        <f>$P$28/'Fixed data'!$C$7</f>
        <v>1.6518343523678494E-2</v>
      </c>
      <c r="V41" s="34">
        <f>$P$28/'Fixed data'!$C$7</f>
        <v>1.6518343523678494E-2</v>
      </c>
      <c r="W41" s="34">
        <f>$P$28/'Fixed data'!$C$7</f>
        <v>1.6518343523678494E-2</v>
      </c>
      <c r="X41" s="34">
        <f>$P$28/'Fixed data'!$C$7</f>
        <v>1.6518343523678494E-2</v>
      </c>
      <c r="Y41" s="34">
        <f>$P$28/'Fixed data'!$C$7</f>
        <v>1.6518343523678494E-2</v>
      </c>
      <c r="Z41" s="34">
        <f>$P$28/'Fixed data'!$C$7</f>
        <v>1.6518343523678494E-2</v>
      </c>
      <c r="AA41" s="34">
        <f>$P$28/'Fixed data'!$C$7</f>
        <v>1.6518343523678494E-2</v>
      </c>
      <c r="AB41" s="34">
        <f>$P$28/'Fixed data'!$C$7</f>
        <v>1.6518343523678494E-2</v>
      </c>
      <c r="AC41" s="34">
        <f>$P$28/'Fixed data'!$C$7</f>
        <v>1.6518343523678494E-2</v>
      </c>
      <c r="AD41" s="34">
        <f>$P$28/'Fixed data'!$C$7</f>
        <v>1.6518343523678494E-2</v>
      </c>
      <c r="AE41" s="34">
        <f>$P$28/'Fixed data'!$C$7</f>
        <v>1.6518343523678494E-2</v>
      </c>
      <c r="AF41" s="34">
        <f>$P$28/'Fixed data'!$C$7</f>
        <v>1.6518343523678494E-2</v>
      </c>
      <c r="AG41" s="34">
        <f>$P$28/'Fixed data'!$C$7</f>
        <v>1.6518343523678494E-2</v>
      </c>
      <c r="AH41" s="34">
        <f>$P$28/'Fixed data'!$C$7</f>
        <v>1.6518343523678494E-2</v>
      </c>
      <c r="AI41" s="34">
        <f>$P$28/'Fixed data'!$C$7</f>
        <v>1.6518343523678494E-2</v>
      </c>
      <c r="AJ41" s="34">
        <f>$P$28/'Fixed data'!$C$7</f>
        <v>1.6518343523678494E-2</v>
      </c>
      <c r="AK41" s="34">
        <f>$P$28/'Fixed data'!$C$7</f>
        <v>1.6518343523678494E-2</v>
      </c>
      <c r="AL41" s="34">
        <f>$P$28/'Fixed data'!$C$7</f>
        <v>1.6518343523678494E-2</v>
      </c>
      <c r="AM41" s="34">
        <f>$P$28/'Fixed data'!$C$7</f>
        <v>1.6518343523678494E-2</v>
      </c>
      <c r="AN41" s="34">
        <f>$P$28/'Fixed data'!$C$7</f>
        <v>1.6518343523678494E-2</v>
      </c>
      <c r="AO41" s="34">
        <f>$P$28/'Fixed data'!$C$7</f>
        <v>1.6518343523678494E-2</v>
      </c>
      <c r="AP41" s="34">
        <f>$P$28/'Fixed data'!$C$7</f>
        <v>1.6518343523678494E-2</v>
      </c>
      <c r="AQ41" s="34">
        <f>$P$28/'Fixed data'!$C$7</f>
        <v>1.6518343523678494E-2</v>
      </c>
      <c r="AR41" s="34">
        <f>$P$28/'Fixed data'!$C$7</f>
        <v>1.6518343523678494E-2</v>
      </c>
      <c r="AS41" s="34">
        <f>$P$28/'Fixed data'!$C$7</f>
        <v>1.6518343523678494E-2</v>
      </c>
      <c r="AT41" s="34">
        <f>$P$28/'Fixed data'!$C$7</f>
        <v>1.6518343523678494E-2</v>
      </c>
      <c r="AU41" s="34">
        <f>$P$28/'Fixed data'!$C$7</f>
        <v>1.6518343523678494E-2</v>
      </c>
      <c r="AV41" s="34">
        <f>$P$28/'Fixed data'!$C$7</f>
        <v>1.6518343523678494E-2</v>
      </c>
      <c r="AW41" s="34">
        <f>$P$28/'Fixed data'!$C$7</f>
        <v>1.6518343523678494E-2</v>
      </c>
      <c r="AX41" s="34">
        <f>$P$28/'Fixed data'!$C$7</f>
        <v>1.6518343523678494E-2</v>
      </c>
      <c r="AY41" s="34">
        <f>$P$28/'Fixed data'!$C$7</f>
        <v>1.6518343523678494E-2</v>
      </c>
      <c r="AZ41" s="34">
        <f>$P$28/'Fixed data'!$C$7</f>
        <v>1.6518343523678494E-2</v>
      </c>
      <c r="BA41" s="34">
        <f>$P$28/'Fixed data'!$C$7</f>
        <v>1.6518343523678494E-2</v>
      </c>
      <c r="BB41" s="34">
        <f>$P$28/'Fixed data'!$C$7</f>
        <v>1.6518343523678494E-2</v>
      </c>
      <c r="BC41" s="34">
        <f>$P$28/'Fixed data'!$C$7</f>
        <v>1.6518343523678494E-2</v>
      </c>
      <c r="BD41" s="34">
        <f>$P$28/'Fixed data'!$C$7</f>
        <v>1.6518343523678494E-2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1.7706118426268274E-2</v>
      </c>
      <c r="S42" s="34">
        <f>$Q$28/'Fixed data'!$C$7</f>
        <v>1.7706118426268274E-2</v>
      </c>
      <c r="T42" s="34">
        <f>$Q$28/'Fixed data'!$C$7</f>
        <v>1.7706118426268274E-2</v>
      </c>
      <c r="U42" s="34">
        <f>$Q$28/'Fixed data'!$C$7</f>
        <v>1.7706118426268274E-2</v>
      </c>
      <c r="V42" s="34">
        <f>$Q$28/'Fixed data'!$C$7</f>
        <v>1.7706118426268274E-2</v>
      </c>
      <c r="W42" s="34">
        <f>$Q$28/'Fixed data'!$C$7</f>
        <v>1.7706118426268274E-2</v>
      </c>
      <c r="X42" s="34">
        <f>$Q$28/'Fixed data'!$C$7</f>
        <v>1.7706118426268274E-2</v>
      </c>
      <c r="Y42" s="34">
        <f>$Q$28/'Fixed data'!$C$7</f>
        <v>1.7706118426268274E-2</v>
      </c>
      <c r="Z42" s="34">
        <f>$Q$28/'Fixed data'!$C$7</f>
        <v>1.7706118426268274E-2</v>
      </c>
      <c r="AA42" s="34">
        <f>$Q$28/'Fixed data'!$C$7</f>
        <v>1.7706118426268274E-2</v>
      </c>
      <c r="AB42" s="34">
        <f>$Q$28/'Fixed data'!$C$7</f>
        <v>1.7706118426268274E-2</v>
      </c>
      <c r="AC42" s="34">
        <f>$Q$28/'Fixed data'!$C$7</f>
        <v>1.7706118426268274E-2</v>
      </c>
      <c r="AD42" s="34">
        <f>$Q$28/'Fixed data'!$C$7</f>
        <v>1.7706118426268274E-2</v>
      </c>
      <c r="AE42" s="34">
        <f>$Q$28/'Fixed data'!$C$7</f>
        <v>1.7706118426268274E-2</v>
      </c>
      <c r="AF42" s="34">
        <f>$Q$28/'Fixed data'!$C$7</f>
        <v>1.7706118426268274E-2</v>
      </c>
      <c r="AG42" s="34">
        <f>$Q$28/'Fixed data'!$C$7</f>
        <v>1.7706118426268274E-2</v>
      </c>
      <c r="AH42" s="34">
        <f>$Q$28/'Fixed data'!$C$7</f>
        <v>1.7706118426268274E-2</v>
      </c>
      <c r="AI42" s="34">
        <f>$Q$28/'Fixed data'!$C$7</f>
        <v>1.7706118426268274E-2</v>
      </c>
      <c r="AJ42" s="34">
        <f>$Q$28/'Fixed data'!$C$7</f>
        <v>1.7706118426268274E-2</v>
      </c>
      <c r="AK42" s="34">
        <f>$Q$28/'Fixed data'!$C$7</f>
        <v>1.7706118426268274E-2</v>
      </c>
      <c r="AL42" s="34">
        <f>$Q$28/'Fixed data'!$C$7</f>
        <v>1.7706118426268274E-2</v>
      </c>
      <c r="AM42" s="34">
        <f>$Q$28/'Fixed data'!$C$7</f>
        <v>1.7706118426268274E-2</v>
      </c>
      <c r="AN42" s="34">
        <f>$Q$28/'Fixed data'!$C$7</f>
        <v>1.7706118426268274E-2</v>
      </c>
      <c r="AO42" s="34">
        <f>$Q$28/'Fixed data'!$C$7</f>
        <v>1.7706118426268274E-2</v>
      </c>
      <c r="AP42" s="34">
        <f>$Q$28/'Fixed data'!$C$7</f>
        <v>1.7706118426268274E-2</v>
      </c>
      <c r="AQ42" s="34">
        <f>$Q$28/'Fixed data'!$C$7</f>
        <v>1.7706118426268274E-2</v>
      </c>
      <c r="AR42" s="34">
        <f>$Q$28/'Fixed data'!$C$7</f>
        <v>1.7706118426268274E-2</v>
      </c>
      <c r="AS42" s="34">
        <f>$Q$28/'Fixed data'!$C$7</f>
        <v>1.7706118426268274E-2</v>
      </c>
      <c r="AT42" s="34">
        <f>$Q$28/'Fixed data'!$C$7</f>
        <v>1.7706118426268274E-2</v>
      </c>
      <c r="AU42" s="34">
        <f>$Q$28/'Fixed data'!$C$7</f>
        <v>1.7706118426268274E-2</v>
      </c>
      <c r="AV42" s="34">
        <f>$Q$28/'Fixed data'!$C$7</f>
        <v>1.7706118426268274E-2</v>
      </c>
      <c r="AW42" s="34">
        <f>$Q$28/'Fixed data'!$C$7</f>
        <v>1.7706118426268274E-2</v>
      </c>
      <c r="AX42" s="34">
        <f>$Q$28/'Fixed data'!$C$7</f>
        <v>1.7706118426268274E-2</v>
      </c>
      <c r="AY42" s="34">
        <f>$Q$28/'Fixed data'!$C$7</f>
        <v>1.7706118426268274E-2</v>
      </c>
      <c r="AZ42" s="34">
        <f>$Q$28/'Fixed data'!$C$7</f>
        <v>1.7706118426268274E-2</v>
      </c>
      <c r="BA42" s="34">
        <f>$Q$28/'Fixed data'!$C$7</f>
        <v>1.7706118426268274E-2</v>
      </c>
      <c r="BB42" s="34">
        <f>$Q$28/'Fixed data'!$C$7</f>
        <v>1.7706118426268274E-2</v>
      </c>
      <c r="BC42" s="34">
        <f>$Q$28/'Fixed data'!$C$7</f>
        <v>1.7706118426268274E-2</v>
      </c>
      <c r="BD42" s="34">
        <f>$Q$28/'Fixed data'!$C$7</f>
        <v>1.7706118426268274E-2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1.8678741922389101E-2</v>
      </c>
      <c r="T43" s="34">
        <f>$R$28/'Fixed data'!$C$7</f>
        <v>1.8678741922389101E-2</v>
      </c>
      <c r="U43" s="34">
        <f>$R$28/'Fixed data'!$C$7</f>
        <v>1.8678741922389101E-2</v>
      </c>
      <c r="V43" s="34">
        <f>$R$28/'Fixed data'!$C$7</f>
        <v>1.8678741922389101E-2</v>
      </c>
      <c r="W43" s="34">
        <f>$R$28/'Fixed data'!$C$7</f>
        <v>1.8678741922389101E-2</v>
      </c>
      <c r="X43" s="34">
        <f>$R$28/'Fixed data'!$C$7</f>
        <v>1.8678741922389101E-2</v>
      </c>
      <c r="Y43" s="34">
        <f>$R$28/'Fixed data'!$C$7</f>
        <v>1.8678741922389101E-2</v>
      </c>
      <c r="Z43" s="34">
        <f>$R$28/'Fixed data'!$C$7</f>
        <v>1.8678741922389101E-2</v>
      </c>
      <c r="AA43" s="34">
        <f>$R$28/'Fixed data'!$C$7</f>
        <v>1.8678741922389101E-2</v>
      </c>
      <c r="AB43" s="34">
        <f>$R$28/'Fixed data'!$C$7</f>
        <v>1.8678741922389101E-2</v>
      </c>
      <c r="AC43" s="34">
        <f>$R$28/'Fixed data'!$C$7</f>
        <v>1.8678741922389101E-2</v>
      </c>
      <c r="AD43" s="34">
        <f>$R$28/'Fixed data'!$C$7</f>
        <v>1.8678741922389101E-2</v>
      </c>
      <c r="AE43" s="34">
        <f>$R$28/'Fixed data'!$C$7</f>
        <v>1.8678741922389101E-2</v>
      </c>
      <c r="AF43" s="34">
        <f>$R$28/'Fixed data'!$C$7</f>
        <v>1.8678741922389101E-2</v>
      </c>
      <c r="AG43" s="34">
        <f>$R$28/'Fixed data'!$C$7</f>
        <v>1.8678741922389101E-2</v>
      </c>
      <c r="AH43" s="34">
        <f>$R$28/'Fixed data'!$C$7</f>
        <v>1.8678741922389101E-2</v>
      </c>
      <c r="AI43" s="34">
        <f>$R$28/'Fixed data'!$C$7</f>
        <v>1.8678741922389101E-2</v>
      </c>
      <c r="AJ43" s="34">
        <f>$R$28/'Fixed data'!$C$7</f>
        <v>1.8678741922389101E-2</v>
      </c>
      <c r="AK43" s="34">
        <f>$R$28/'Fixed data'!$C$7</f>
        <v>1.8678741922389101E-2</v>
      </c>
      <c r="AL43" s="34">
        <f>$R$28/'Fixed data'!$C$7</f>
        <v>1.8678741922389101E-2</v>
      </c>
      <c r="AM43" s="34">
        <f>$R$28/'Fixed data'!$C$7</f>
        <v>1.8678741922389101E-2</v>
      </c>
      <c r="AN43" s="34">
        <f>$R$28/'Fixed data'!$C$7</f>
        <v>1.8678741922389101E-2</v>
      </c>
      <c r="AO43" s="34">
        <f>$R$28/'Fixed data'!$C$7</f>
        <v>1.8678741922389101E-2</v>
      </c>
      <c r="AP43" s="34">
        <f>$R$28/'Fixed data'!$C$7</f>
        <v>1.8678741922389101E-2</v>
      </c>
      <c r="AQ43" s="34">
        <f>$R$28/'Fixed data'!$C$7</f>
        <v>1.8678741922389101E-2</v>
      </c>
      <c r="AR43" s="34">
        <f>$R$28/'Fixed data'!$C$7</f>
        <v>1.8678741922389101E-2</v>
      </c>
      <c r="AS43" s="34">
        <f>$R$28/'Fixed data'!$C$7</f>
        <v>1.8678741922389101E-2</v>
      </c>
      <c r="AT43" s="34">
        <f>$R$28/'Fixed data'!$C$7</f>
        <v>1.8678741922389101E-2</v>
      </c>
      <c r="AU43" s="34">
        <f>$R$28/'Fixed data'!$C$7</f>
        <v>1.8678741922389101E-2</v>
      </c>
      <c r="AV43" s="34">
        <f>$R$28/'Fixed data'!$C$7</f>
        <v>1.8678741922389101E-2</v>
      </c>
      <c r="AW43" s="34">
        <f>$R$28/'Fixed data'!$C$7</f>
        <v>1.8678741922389101E-2</v>
      </c>
      <c r="AX43" s="34">
        <f>$R$28/'Fixed data'!$C$7</f>
        <v>1.8678741922389101E-2</v>
      </c>
      <c r="AY43" s="34">
        <f>$R$28/'Fixed data'!$C$7</f>
        <v>1.8678741922389101E-2</v>
      </c>
      <c r="AZ43" s="34">
        <f>$R$28/'Fixed data'!$C$7</f>
        <v>1.8678741922389101E-2</v>
      </c>
      <c r="BA43" s="34">
        <f>$R$28/'Fixed data'!$C$7</f>
        <v>1.8678741922389101E-2</v>
      </c>
      <c r="BB43" s="34">
        <f>$R$28/'Fixed data'!$C$7</f>
        <v>1.8678741922389101E-2</v>
      </c>
      <c r="BC43" s="34">
        <f>$R$28/'Fixed data'!$C$7</f>
        <v>1.8678741922389101E-2</v>
      </c>
      <c r="BD43" s="34">
        <f>$R$28/'Fixed data'!$C$7</f>
        <v>1.8678741922389101E-2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1.9439010420357377E-2</v>
      </c>
      <c r="U44" s="34">
        <f>$S$28/'Fixed data'!$C$7</f>
        <v>1.9439010420357377E-2</v>
      </c>
      <c r="V44" s="34">
        <f>$S$28/'Fixed data'!$C$7</f>
        <v>1.9439010420357377E-2</v>
      </c>
      <c r="W44" s="34">
        <f>$S$28/'Fixed data'!$C$7</f>
        <v>1.9439010420357377E-2</v>
      </c>
      <c r="X44" s="34">
        <f>$S$28/'Fixed data'!$C$7</f>
        <v>1.9439010420357377E-2</v>
      </c>
      <c r="Y44" s="34">
        <f>$S$28/'Fixed data'!$C$7</f>
        <v>1.9439010420357377E-2</v>
      </c>
      <c r="Z44" s="34">
        <f>$S$28/'Fixed data'!$C$7</f>
        <v>1.9439010420357377E-2</v>
      </c>
      <c r="AA44" s="34">
        <f>$S$28/'Fixed data'!$C$7</f>
        <v>1.9439010420357377E-2</v>
      </c>
      <c r="AB44" s="34">
        <f>$S$28/'Fixed data'!$C$7</f>
        <v>1.9439010420357377E-2</v>
      </c>
      <c r="AC44" s="34">
        <f>$S$28/'Fixed data'!$C$7</f>
        <v>1.9439010420357377E-2</v>
      </c>
      <c r="AD44" s="34">
        <f>$S$28/'Fixed data'!$C$7</f>
        <v>1.9439010420357377E-2</v>
      </c>
      <c r="AE44" s="34">
        <f>$S$28/'Fixed data'!$C$7</f>
        <v>1.9439010420357377E-2</v>
      </c>
      <c r="AF44" s="34">
        <f>$S$28/'Fixed data'!$C$7</f>
        <v>1.9439010420357377E-2</v>
      </c>
      <c r="AG44" s="34">
        <f>$S$28/'Fixed data'!$C$7</f>
        <v>1.9439010420357377E-2</v>
      </c>
      <c r="AH44" s="34">
        <f>$S$28/'Fixed data'!$C$7</f>
        <v>1.9439010420357377E-2</v>
      </c>
      <c r="AI44" s="34">
        <f>$S$28/'Fixed data'!$C$7</f>
        <v>1.9439010420357377E-2</v>
      </c>
      <c r="AJ44" s="34">
        <f>$S$28/'Fixed data'!$C$7</f>
        <v>1.9439010420357377E-2</v>
      </c>
      <c r="AK44" s="34">
        <f>$S$28/'Fixed data'!$C$7</f>
        <v>1.9439010420357377E-2</v>
      </c>
      <c r="AL44" s="34">
        <f>$S$28/'Fixed data'!$C$7</f>
        <v>1.9439010420357377E-2</v>
      </c>
      <c r="AM44" s="34">
        <f>$S$28/'Fixed data'!$C$7</f>
        <v>1.9439010420357377E-2</v>
      </c>
      <c r="AN44" s="34">
        <f>$S$28/'Fixed data'!$C$7</f>
        <v>1.9439010420357377E-2</v>
      </c>
      <c r="AO44" s="34">
        <f>$S$28/'Fixed data'!$C$7</f>
        <v>1.9439010420357377E-2</v>
      </c>
      <c r="AP44" s="34">
        <f>$S$28/'Fixed data'!$C$7</f>
        <v>1.9439010420357377E-2</v>
      </c>
      <c r="AQ44" s="34">
        <f>$S$28/'Fixed data'!$C$7</f>
        <v>1.9439010420357377E-2</v>
      </c>
      <c r="AR44" s="34">
        <f>$S$28/'Fixed data'!$C$7</f>
        <v>1.9439010420357377E-2</v>
      </c>
      <c r="AS44" s="34">
        <f>$S$28/'Fixed data'!$C$7</f>
        <v>1.9439010420357377E-2</v>
      </c>
      <c r="AT44" s="34">
        <f>$S$28/'Fixed data'!$C$7</f>
        <v>1.9439010420357377E-2</v>
      </c>
      <c r="AU44" s="34">
        <f>$S$28/'Fixed data'!$C$7</f>
        <v>1.9439010420357377E-2</v>
      </c>
      <c r="AV44" s="34">
        <f>$S$28/'Fixed data'!$C$7</f>
        <v>1.9439010420357377E-2</v>
      </c>
      <c r="AW44" s="34">
        <f>$S$28/'Fixed data'!$C$7</f>
        <v>1.9439010420357377E-2</v>
      </c>
      <c r="AX44" s="34">
        <f>$S$28/'Fixed data'!$C$7</f>
        <v>1.9439010420357377E-2</v>
      </c>
      <c r="AY44" s="34">
        <f>$S$28/'Fixed data'!$C$7</f>
        <v>1.9439010420357377E-2</v>
      </c>
      <c r="AZ44" s="34">
        <f>$S$28/'Fixed data'!$C$7</f>
        <v>1.9439010420357377E-2</v>
      </c>
      <c r="BA44" s="34">
        <f>$S$28/'Fixed data'!$C$7</f>
        <v>1.9439010420357377E-2</v>
      </c>
      <c r="BB44" s="34">
        <f>$S$28/'Fixed data'!$C$7</f>
        <v>1.9439010420357377E-2</v>
      </c>
      <c r="BC44" s="34">
        <f>$S$28/'Fixed data'!$C$7</f>
        <v>1.9439010420357377E-2</v>
      </c>
      <c r="BD44" s="34">
        <f>$S$28/'Fixed data'!$C$7</f>
        <v>1.9439010420357377E-2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1.9982961830146317E-2</v>
      </c>
      <c r="V45" s="34">
        <f>$T$28/'Fixed data'!$C$7</f>
        <v>1.9982961830146317E-2</v>
      </c>
      <c r="W45" s="34">
        <f>$T$28/'Fixed data'!$C$7</f>
        <v>1.9982961830146317E-2</v>
      </c>
      <c r="X45" s="34">
        <f>$T$28/'Fixed data'!$C$7</f>
        <v>1.9982961830146317E-2</v>
      </c>
      <c r="Y45" s="34">
        <f>$T$28/'Fixed data'!$C$7</f>
        <v>1.9982961830146317E-2</v>
      </c>
      <c r="Z45" s="34">
        <f>$T$28/'Fixed data'!$C$7</f>
        <v>1.9982961830146317E-2</v>
      </c>
      <c r="AA45" s="34">
        <f>$T$28/'Fixed data'!$C$7</f>
        <v>1.9982961830146317E-2</v>
      </c>
      <c r="AB45" s="34">
        <f>$T$28/'Fixed data'!$C$7</f>
        <v>1.9982961830146317E-2</v>
      </c>
      <c r="AC45" s="34">
        <f>$T$28/'Fixed data'!$C$7</f>
        <v>1.9982961830146317E-2</v>
      </c>
      <c r="AD45" s="34">
        <f>$T$28/'Fixed data'!$C$7</f>
        <v>1.9982961830146317E-2</v>
      </c>
      <c r="AE45" s="34">
        <f>$T$28/'Fixed data'!$C$7</f>
        <v>1.9982961830146317E-2</v>
      </c>
      <c r="AF45" s="34">
        <f>$T$28/'Fixed data'!$C$7</f>
        <v>1.9982961830146317E-2</v>
      </c>
      <c r="AG45" s="34">
        <f>$T$28/'Fixed data'!$C$7</f>
        <v>1.9982961830146317E-2</v>
      </c>
      <c r="AH45" s="34">
        <f>$T$28/'Fixed data'!$C$7</f>
        <v>1.9982961830146317E-2</v>
      </c>
      <c r="AI45" s="34">
        <f>$T$28/'Fixed data'!$C$7</f>
        <v>1.9982961830146317E-2</v>
      </c>
      <c r="AJ45" s="34">
        <f>$T$28/'Fixed data'!$C$7</f>
        <v>1.9982961830146317E-2</v>
      </c>
      <c r="AK45" s="34">
        <f>$T$28/'Fixed data'!$C$7</f>
        <v>1.9982961830146317E-2</v>
      </c>
      <c r="AL45" s="34">
        <f>$T$28/'Fixed data'!$C$7</f>
        <v>1.9982961830146317E-2</v>
      </c>
      <c r="AM45" s="34">
        <f>$T$28/'Fixed data'!$C$7</f>
        <v>1.9982961830146317E-2</v>
      </c>
      <c r="AN45" s="34">
        <f>$T$28/'Fixed data'!$C$7</f>
        <v>1.9982961830146317E-2</v>
      </c>
      <c r="AO45" s="34">
        <f>$T$28/'Fixed data'!$C$7</f>
        <v>1.9982961830146317E-2</v>
      </c>
      <c r="AP45" s="34">
        <f>$T$28/'Fixed data'!$C$7</f>
        <v>1.9982961830146317E-2</v>
      </c>
      <c r="AQ45" s="34">
        <f>$T$28/'Fixed data'!$C$7</f>
        <v>1.9982961830146317E-2</v>
      </c>
      <c r="AR45" s="34">
        <f>$T$28/'Fixed data'!$C$7</f>
        <v>1.9982961830146317E-2</v>
      </c>
      <c r="AS45" s="34">
        <f>$T$28/'Fixed data'!$C$7</f>
        <v>1.9982961830146317E-2</v>
      </c>
      <c r="AT45" s="34">
        <f>$T$28/'Fixed data'!$C$7</f>
        <v>1.9982961830146317E-2</v>
      </c>
      <c r="AU45" s="34">
        <f>$T$28/'Fixed data'!$C$7</f>
        <v>1.9982961830146317E-2</v>
      </c>
      <c r="AV45" s="34">
        <f>$T$28/'Fixed data'!$C$7</f>
        <v>1.9982961830146317E-2</v>
      </c>
      <c r="AW45" s="34">
        <f>$T$28/'Fixed data'!$C$7</f>
        <v>1.9982961830146317E-2</v>
      </c>
      <c r="AX45" s="34">
        <f>$T$28/'Fixed data'!$C$7</f>
        <v>1.9982961830146317E-2</v>
      </c>
      <c r="AY45" s="34">
        <f>$T$28/'Fixed data'!$C$7</f>
        <v>1.9982961830146317E-2</v>
      </c>
      <c r="AZ45" s="34">
        <f>$T$28/'Fixed data'!$C$7</f>
        <v>1.9982961830146317E-2</v>
      </c>
      <c r="BA45" s="34">
        <f>$T$28/'Fixed data'!$C$7</f>
        <v>1.9982961830146317E-2</v>
      </c>
      <c r="BB45" s="34">
        <f>$T$28/'Fixed data'!$C$7</f>
        <v>1.9982961830146317E-2</v>
      </c>
      <c r="BC45" s="34">
        <f>$T$28/'Fixed data'!$C$7</f>
        <v>1.9982961830146317E-2</v>
      </c>
      <c r="BD45" s="34">
        <f>$T$28/'Fixed data'!$C$7</f>
        <v>1.9982961830146317E-2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2.0293087477967948E-2</v>
      </c>
      <c r="W46" s="34">
        <f>$U$28/'Fixed data'!$C$7</f>
        <v>2.0293087477967948E-2</v>
      </c>
      <c r="X46" s="34">
        <f>$U$28/'Fixed data'!$C$7</f>
        <v>2.0293087477967948E-2</v>
      </c>
      <c r="Y46" s="34">
        <f>$U$28/'Fixed data'!$C$7</f>
        <v>2.0293087477967948E-2</v>
      </c>
      <c r="Z46" s="34">
        <f>$U$28/'Fixed data'!$C$7</f>
        <v>2.0293087477967948E-2</v>
      </c>
      <c r="AA46" s="34">
        <f>$U$28/'Fixed data'!$C$7</f>
        <v>2.0293087477967948E-2</v>
      </c>
      <c r="AB46" s="34">
        <f>$U$28/'Fixed data'!$C$7</f>
        <v>2.0293087477967948E-2</v>
      </c>
      <c r="AC46" s="34">
        <f>$U$28/'Fixed data'!$C$7</f>
        <v>2.0293087477967948E-2</v>
      </c>
      <c r="AD46" s="34">
        <f>$U$28/'Fixed data'!$C$7</f>
        <v>2.0293087477967948E-2</v>
      </c>
      <c r="AE46" s="34">
        <f>$U$28/'Fixed data'!$C$7</f>
        <v>2.0293087477967948E-2</v>
      </c>
      <c r="AF46" s="34">
        <f>$U$28/'Fixed data'!$C$7</f>
        <v>2.0293087477967948E-2</v>
      </c>
      <c r="AG46" s="34">
        <f>$U$28/'Fixed data'!$C$7</f>
        <v>2.0293087477967948E-2</v>
      </c>
      <c r="AH46" s="34">
        <f>$U$28/'Fixed data'!$C$7</f>
        <v>2.0293087477967948E-2</v>
      </c>
      <c r="AI46" s="34">
        <f>$U$28/'Fixed data'!$C$7</f>
        <v>2.0293087477967948E-2</v>
      </c>
      <c r="AJ46" s="34">
        <f>$U$28/'Fixed data'!$C$7</f>
        <v>2.0293087477967948E-2</v>
      </c>
      <c r="AK46" s="34">
        <f>$U$28/'Fixed data'!$C$7</f>
        <v>2.0293087477967948E-2</v>
      </c>
      <c r="AL46" s="34">
        <f>$U$28/'Fixed data'!$C$7</f>
        <v>2.0293087477967948E-2</v>
      </c>
      <c r="AM46" s="34">
        <f>$U$28/'Fixed data'!$C$7</f>
        <v>2.0293087477967948E-2</v>
      </c>
      <c r="AN46" s="34">
        <f>$U$28/'Fixed data'!$C$7</f>
        <v>2.0293087477967948E-2</v>
      </c>
      <c r="AO46" s="34">
        <f>$U$28/'Fixed data'!$C$7</f>
        <v>2.0293087477967948E-2</v>
      </c>
      <c r="AP46" s="34">
        <f>$U$28/'Fixed data'!$C$7</f>
        <v>2.0293087477967948E-2</v>
      </c>
      <c r="AQ46" s="34">
        <f>$U$28/'Fixed data'!$C$7</f>
        <v>2.0293087477967948E-2</v>
      </c>
      <c r="AR46" s="34">
        <f>$U$28/'Fixed data'!$C$7</f>
        <v>2.0293087477967948E-2</v>
      </c>
      <c r="AS46" s="34">
        <f>$U$28/'Fixed data'!$C$7</f>
        <v>2.0293087477967948E-2</v>
      </c>
      <c r="AT46" s="34">
        <f>$U$28/'Fixed data'!$C$7</f>
        <v>2.0293087477967948E-2</v>
      </c>
      <c r="AU46" s="34">
        <f>$U$28/'Fixed data'!$C$7</f>
        <v>2.0293087477967948E-2</v>
      </c>
      <c r="AV46" s="34">
        <f>$U$28/'Fixed data'!$C$7</f>
        <v>2.0293087477967948E-2</v>
      </c>
      <c r="AW46" s="34">
        <f>$U$28/'Fixed data'!$C$7</f>
        <v>2.0293087477967948E-2</v>
      </c>
      <c r="AX46" s="34">
        <f>$U$28/'Fixed data'!$C$7</f>
        <v>2.0293087477967948E-2</v>
      </c>
      <c r="AY46" s="34">
        <f>$U$28/'Fixed data'!$C$7</f>
        <v>2.0293087477967948E-2</v>
      </c>
      <c r="AZ46" s="34">
        <f>$U$28/'Fixed data'!$C$7</f>
        <v>2.0293087477967948E-2</v>
      </c>
      <c r="BA46" s="34">
        <f>$U$28/'Fixed data'!$C$7</f>
        <v>2.0293087477967948E-2</v>
      </c>
      <c r="BB46" s="34">
        <f>$U$28/'Fixed data'!$C$7</f>
        <v>2.0293087477967948E-2</v>
      </c>
      <c r="BC46" s="34">
        <f>$U$28/'Fixed data'!$C$7</f>
        <v>2.0293087477967948E-2</v>
      </c>
      <c r="BD46" s="34">
        <f>$U$28/'Fixed data'!$C$7</f>
        <v>2.0293087477967948E-2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2.0463355399304526E-2</v>
      </c>
      <c r="X47" s="34">
        <f>$V$28/'Fixed data'!$C$7</f>
        <v>2.0463355399304526E-2</v>
      </c>
      <c r="Y47" s="34">
        <f>$V$28/'Fixed data'!$C$7</f>
        <v>2.0463355399304526E-2</v>
      </c>
      <c r="Z47" s="34">
        <f>$V$28/'Fixed data'!$C$7</f>
        <v>2.0463355399304526E-2</v>
      </c>
      <c r="AA47" s="34">
        <f>$V$28/'Fixed data'!$C$7</f>
        <v>2.0463355399304526E-2</v>
      </c>
      <c r="AB47" s="34">
        <f>$V$28/'Fixed data'!$C$7</f>
        <v>2.0463355399304526E-2</v>
      </c>
      <c r="AC47" s="34">
        <f>$V$28/'Fixed data'!$C$7</f>
        <v>2.0463355399304526E-2</v>
      </c>
      <c r="AD47" s="34">
        <f>$V$28/'Fixed data'!$C$7</f>
        <v>2.0463355399304526E-2</v>
      </c>
      <c r="AE47" s="34">
        <f>$V$28/'Fixed data'!$C$7</f>
        <v>2.0463355399304526E-2</v>
      </c>
      <c r="AF47" s="34">
        <f>$V$28/'Fixed data'!$C$7</f>
        <v>2.0463355399304526E-2</v>
      </c>
      <c r="AG47" s="34">
        <f>$V$28/'Fixed data'!$C$7</f>
        <v>2.0463355399304526E-2</v>
      </c>
      <c r="AH47" s="34">
        <f>$V$28/'Fixed data'!$C$7</f>
        <v>2.0463355399304526E-2</v>
      </c>
      <c r="AI47" s="34">
        <f>$V$28/'Fixed data'!$C$7</f>
        <v>2.0463355399304526E-2</v>
      </c>
      <c r="AJ47" s="34">
        <f>$V$28/'Fixed data'!$C$7</f>
        <v>2.0463355399304526E-2</v>
      </c>
      <c r="AK47" s="34">
        <f>$V$28/'Fixed data'!$C$7</f>
        <v>2.0463355399304526E-2</v>
      </c>
      <c r="AL47" s="34">
        <f>$V$28/'Fixed data'!$C$7</f>
        <v>2.0463355399304526E-2</v>
      </c>
      <c r="AM47" s="34">
        <f>$V$28/'Fixed data'!$C$7</f>
        <v>2.0463355399304526E-2</v>
      </c>
      <c r="AN47" s="34">
        <f>$V$28/'Fixed data'!$C$7</f>
        <v>2.0463355399304526E-2</v>
      </c>
      <c r="AO47" s="34">
        <f>$V$28/'Fixed data'!$C$7</f>
        <v>2.0463355399304526E-2</v>
      </c>
      <c r="AP47" s="34">
        <f>$V$28/'Fixed data'!$C$7</f>
        <v>2.0463355399304526E-2</v>
      </c>
      <c r="AQ47" s="34">
        <f>$V$28/'Fixed data'!$C$7</f>
        <v>2.0463355399304526E-2</v>
      </c>
      <c r="AR47" s="34">
        <f>$V$28/'Fixed data'!$C$7</f>
        <v>2.0463355399304526E-2</v>
      </c>
      <c r="AS47" s="34">
        <f>$V$28/'Fixed data'!$C$7</f>
        <v>2.0463355399304526E-2</v>
      </c>
      <c r="AT47" s="34">
        <f>$V$28/'Fixed data'!$C$7</f>
        <v>2.0463355399304526E-2</v>
      </c>
      <c r="AU47" s="34">
        <f>$V$28/'Fixed data'!$C$7</f>
        <v>2.0463355399304526E-2</v>
      </c>
      <c r="AV47" s="34">
        <f>$V$28/'Fixed data'!$C$7</f>
        <v>2.0463355399304526E-2</v>
      </c>
      <c r="AW47" s="34">
        <f>$V$28/'Fixed data'!$C$7</f>
        <v>2.0463355399304526E-2</v>
      </c>
      <c r="AX47" s="34">
        <f>$V$28/'Fixed data'!$C$7</f>
        <v>2.0463355399304526E-2</v>
      </c>
      <c r="AY47" s="34">
        <f>$V$28/'Fixed data'!$C$7</f>
        <v>2.0463355399304526E-2</v>
      </c>
      <c r="AZ47" s="34">
        <f>$V$28/'Fixed data'!$C$7</f>
        <v>2.0463355399304526E-2</v>
      </c>
      <c r="BA47" s="34">
        <f>$V$28/'Fixed data'!$C$7</f>
        <v>2.0463355399304526E-2</v>
      </c>
      <c r="BB47" s="34">
        <f>$V$28/'Fixed data'!$C$7</f>
        <v>2.0463355399304526E-2</v>
      </c>
      <c r="BC47" s="34">
        <f>$V$28/'Fixed data'!$C$7</f>
        <v>2.0463355399304526E-2</v>
      </c>
      <c r="BD47" s="34">
        <f>$V$28/'Fixed data'!$C$7</f>
        <v>2.0463355399304526E-2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2.0546698944875003E-2</v>
      </c>
      <c r="Y48" s="34">
        <f>$W$28/'Fixed data'!$C$7</f>
        <v>2.0546698944875003E-2</v>
      </c>
      <c r="Z48" s="34">
        <f>$W$28/'Fixed data'!$C$7</f>
        <v>2.0546698944875003E-2</v>
      </c>
      <c r="AA48" s="34">
        <f>$W$28/'Fixed data'!$C$7</f>
        <v>2.0546698944875003E-2</v>
      </c>
      <c r="AB48" s="34">
        <f>$W$28/'Fixed data'!$C$7</f>
        <v>2.0546698944875003E-2</v>
      </c>
      <c r="AC48" s="34">
        <f>$W$28/'Fixed data'!$C$7</f>
        <v>2.0546698944875003E-2</v>
      </c>
      <c r="AD48" s="34">
        <f>$W$28/'Fixed data'!$C$7</f>
        <v>2.0546698944875003E-2</v>
      </c>
      <c r="AE48" s="34">
        <f>$W$28/'Fixed data'!$C$7</f>
        <v>2.0546698944875003E-2</v>
      </c>
      <c r="AF48" s="34">
        <f>$W$28/'Fixed data'!$C$7</f>
        <v>2.0546698944875003E-2</v>
      </c>
      <c r="AG48" s="34">
        <f>$W$28/'Fixed data'!$C$7</f>
        <v>2.0546698944875003E-2</v>
      </c>
      <c r="AH48" s="34">
        <f>$W$28/'Fixed data'!$C$7</f>
        <v>2.0546698944875003E-2</v>
      </c>
      <c r="AI48" s="34">
        <f>$W$28/'Fixed data'!$C$7</f>
        <v>2.0546698944875003E-2</v>
      </c>
      <c r="AJ48" s="34">
        <f>$W$28/'Fixed data'!$C$7</f>
        <v>2.0546698944875003E-2</v>
      </c>
      <c r="AK48" s="34">
        <f>$W$28/'Fixed data'!$C$7</f>
        <v>2.0546698944875003E-2</v>
      </c>
      <c r="AL48" s="34">
        <f>$W$28/'Fixed data'!$C$7</f>
        <v>2.0546698944875003E-2</v>
      </c>
      <c r="AM48" s="34">
        <f>$W$28/'Fixed data'!$C$7</f>
        <v>2.0546698944875003E-2</v>
      </c>
      <c r="AN48" s="34">
        <f>$W$28/'Fixed data'!$C$7</f>
        <v>2.0546698944875003E-2</v>
      </c>
      <c r="AO48" s="34">
        <f>$W$28/'Fixed data'!$C$7</f>
        <v>2.0546698944875003E-2</v>
      </c>
      <c r="AP48" s="34">
        <f>$W$28/'Fixed data'!$C$7</f>
        <v>2.0546698944875003E-2</v>
      </c>
      <c r="AQ48" s="34">
        <f>$W$28/'Fixed data'!$C$7</f>
        <v>2.0546698944875003E-2</v>
      </c>
      <c r="AR48" s="34">
        <f>$W$28/'Fixed data'!$C$7</f>
        <v>2.0546698944875003E-2</v>
      </c>
      <c r="AS48" s="34">
        <f>$W$28/'Fixed data'!$C$7</f>
        <v>2.0546698944875003E-2</v>
      </c>
      <c r="AT48" s="34">
        <f>$W$28/'Fixed data'!$C$7</f>
        <v>2.0546698944875003E-2</v>
      </c>
      <c r="AU48" s="34">
        <f>$W$28/'Fixed data'!$C$7</f>
        <v>2.0546698944875003E-2</v>
      </c>
      <c r="AV48" s="34">
        <f>$W$28/'Fixed data'!$C$7</f>
        <v>2.0546698944875003E-2</v>
      </c>
      <c r="AW48" s="34">
        <f>$W$28/'Fixed data'!$C$7</f>
        <v>2.0546698944875003E-2</v>
      </c>
      <c r="AX48" s="34">
        <f>$W$28/'Fixed data'!$C$7</f>
        <v>2.0546698944875003E-2</v>
      </c>
      <c r="AY48" s="34">
        <f>$W$28/'Fixed data'!$C$7</f>
        <v>2.0546698944875003E-2</v>
      </c>
      <c r="AZ48" s="34">
        <f>$W$28/'Fixed data'!$C$7</f>
        <v>2.0546698944875003E-2</v>
      </c>
      <c r="BA48" s="34">
        <f>$W$28/'Fixed data'!$C$7</f>
        <v>2.0546698944875003E-2</v>
      </c>
      <c r="BB48" s="34">
        <f>$W$28/'Fixed data'!$C$7</f>
        <v>2.0546698944875003E-2</v>
      </c>
      <c r="BC48" s="34">
        <f>$W$28/'Fixed data'!$C$7</f>
        <v>2.0546698944875003E-2</v>
      </c>
      <c r="BD48" s="34">
        <f>$W$28/'Fixed data'!$C$7</f>
        <v>2.0546698944875003E-2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2.058401350574126E-2</v>
      </c>
      <c r="Z49" s="34">
        <f>$X$28/'Fixed data'!$C$7</f>
        <v>2.058401350574126E-2</v>
      </c>
      <c r="AA49" s="34">
        <f>$X$28/'Fixed data'!$C$7</f>
        <v>2.058401350574126E-2</v>
      </c>
      <c r="AB49" s="34">
        <f>$X$28/'Fixed data'!$C$7</f>
        <v>2.058401350574126E-2</v>
      </c>
      <c r="AC49" s="34">
        <f>$X$28/'Fixed data'!$C$7</f>
        <v>2.058401350574126E-2</v>
      </c>
      <c r="AD49" s="34">
        <f>$X$28/'Fixed data'!$C$7</f>
        <v>2.058401350574126E-2</v>
      </c>
      <c r="AE49" s="34">
        <f>$X$28/'Fixed data'!$C$7</f>
        <v>2.058401350574126E-2</v>
      </c>
      <c r="AF49" s="34">
        <f>$X$28/'Fixed data'!$C$7</f>
        <v>2.058401350574126E-2</v>
      </c>
      <c r="AG49" s="34">
        <f>$X$28/'Fixed data'!$C$7</f>
        <v>2.058401350574126E-2</v>
      </c>
      <c r="AH49" s="34">
        <f>$X$28/'Fixed data'!$C$7</f>
        <v>2.058401350574126E-2</v>
      </c>
      <c r="AI49" s="34">
        <f>$X$28/'Fixed data'!$C$7</f>
        <v>2.058401350574126E-2</v>
      </c>
      <c r="AJ49" s="34">
        <f>$X$28/'Fixed data'!$C$7</f>
        <v>2.058401350574126E-2</v>
      </c>
      <c r="AK49" s="34">
        <f>$X$28/'Fixed data'!$C$7</f>
        <v>2.058401350574126E-2</v>
      </c>
      <c r="AL49" s="34">
        <f>$X$28/'Fixed data'!$C$7</f>
        <v>2.058401350574126E-2</v>
      </c>
      <c r="AM49" s="34">
        <f>$X$28/'Fixed data'!$C$7</f>
        <v>2.058401350574126E-2</v>
      </c>
      <c r="AN49" s="34">
        <f>$X$28/'Fixed data'!$C$7</f>
        <v>2.058401350574126E-2</v>
      </c>
      <c r="AO49" s="34">
        <f>$X$28/'Fixed data'!$C$7</f>
        <v>2.058401350574126E-2</v>
      </c>
      <c r="AP49" s="34">
        <f>$X$28/'Fixed data'!$C$7</f>
        <v>2.058401350574126E-2</v>
      </c>
      <c r="AQ49" s="34">
        <f>$X$28/'Fixed data'!$C$7</f>
        <v>2.058401350574126E-2</v>
      </c>
      <c r="AR49" s="34">
        <f>$X$28/'Fixed data'!$C$7</f>
        <v>2.058401350574126E-2</v>
      </c>
      <c r="AS49" s="34">
        <f>$X$28/'Fixed data'!$C$7</f>
        <v>2.058401350574126E-2</v>
      </c>
      <c r="AT49" s="34">
        <f>$X$28/'Fixed data'!$C$7</f>
        <v>2.058401350574126E-2</v>
      </c>
      <c r="AU49" s="34">
        <f>$X$28/'Fixed data'!$C$7</f>
        <v>2.058401350574126E-2</v>
      </c>
      <c r="AV49" s="34">
        <f>$X$28/'Fixed data'!$C$7</f>
        <v>2.058401350574126E-2</v>
      </c>
      <c r="AW49" s="34">
        <f>$X$28/'Fixed data'!$C$7</f>
        <v>2.058401350574126E-2</v>
      </c>
      <c r="AX49" s="34">
        <f>$X$28/'Fixed data'!$C$7</f>
        <v>2.058401350574126E-2</v>
      </c>
      <c r="AY49" s="34">
        <f>$X$28/'Fixed data'!$C$7</f>
        <v>2.058401350574126E-2</v>
      </c>
      <c r="AZ49" s="34">
        <f>$X$28/'Fixed data'!$C$7</f>
        <v>2.058401350574126E-2</v>
      </c>
      <c r="BA49" s="34">
        <f>$X$28/'Fixed data'!$C$7</f>
        <v>2.058401350574126E-2</v>
      </c>
      <c r="BB49" s="34">
        <f>$X$28/'Fixed data'!$C$7</f>
        <v>2.058401350574126E-2</v>
      </c>
      <c r="BC49" s="34">
        <f>$X$28/'Fixed data'!$C$7</f>
        <v>2.058401350574126E-2</v>
      </c>
      <c r="BD49" s="34">
        <f>$X$28/'Fixed data'!$C$7</f>
        <v>2.058401350574126E-2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2.0615749727806009E-2</v>
      </c>
      <c r="AA50" s="34">
        <f>$Y$28/'Fixed data'!$C$7</f>
        <v>2.0615749727806009E-2</v>
      </c>
      <c r="AB50" s="34">
        <f>$Y$28/'Fixed data'!$C$7</f>
        <v>2.0615749727806009E-2</v>
      </c>
      <c r="AC50" s="34">
        <f>$Y$28/'Fixed data'!$C$7</f>
        <v>2.0615749727806009E-2</v>
      </c>
      <c r="AD50" s="34">
        <f>$Y$28/'Fixed data'!$C$7</f>
        <v>2.0615749727806009E-2</v>
      </c>
      <c r="AE50" s="34">
        <f>$Y$28/'Fixed data'!$C$7</f>
        <v>2.0615749727806009E-2</v>
      </c>
      <c r="AF50" s="34">
        <f>$Y$28/'Fixed data'!$C$7</f>
        <v>2.0615749727806009E-2</v>
      </c>
      <c r="AG50" s="34">
        <f>$Y$28/'Fixed data'!$C$7</f>
        <v>2.0615749727806009E-2</v>
      </c>
      <c r="AH50" s="34">
        <f>$Y$28/'Fixed data'!$C$7</f>
        <v>2.0615749727806009E-2</v>
      </c>
      <c r="AI50" s="34">
        <f>$Y$28/'Fixed data'!$C$7</f>
        <v>2.0615749727806009E-2</v>
      </c>
      <c r="AJ50" s="34">
        <f>$Y$28/'Fixed data'!$C$7</f>
        <v>2.0615749727806009E-2</v>
      </c>
      <c r="AK50" s="34">
        <f>$Y$28/'Fixed data'!$C$7</f>
        <v>2.0615749727806009E-2</v>
      </c>
      <c r="AL50" s="34">
        <f>$Y$28/'Fixed data'!$C$7</f>
        <v>2.0615749727806009E-2</v>
      </c>
      <c r="AM50" s="34">
        <f>$Y$28/'Fixed data'!$C$7</f>
        <v>2.0615749727806009E-2</v>
      </c>
      <c r="AN50" s="34">
        <f>$Y$28/'Fixed data'!$C$7</f>
        <v>2.0615749727806009E-2</v>
      </c>
      <c r="AO50" s="34">
        <f>$Y$28/'Fixed data'!$C$7</f>
        <v>2.0615749727806009E-2</v>
      </c>
      <c r="AP50" s="34">
        <f>$Y$28/'Fixed data'!$C$7</f>
        <v>2.0615749727806009E-2</v>
      </c>
      <c r="AQ50" s="34">
        <f>$Y$28/'Fixed data'!$C$7</f>
        <v>2.0615749727806009E-2</v>
      </c>
      <c r="AR50" s="34">
        <f>$Y$28/'Fixed data'!$C$7</f>
        <v>2.0615749727806009E-2</v>
      </c>
      <c r="AS50" s="34">
        <f>$Y$28/'Fixed data'!$C$7</f>
        <v>2.0615749727806009E-2</v>
      </c>
      <c r="AT50" s="34">
        <f>$Y$28/'Fixed data'!$C$7</f>
        <v>2.0615749727806009E-2</v>
      </c>
      <c r="AU50" s="34">
        <f>$Y$28/'Fixed data'!$C$7</f>
        <v>2.0615749727806009E-2</v>
      </c>
      <c r="AV50" s="34">
        <f>$Y$28/'Fixed data'!$C$7</f>
        <v>2.0615749727806009E-2</v>
      </c>
      <c r="AW50" s="34">
        <f>$Y$28/'Fixed data'!$C$7</f>
        <v>2.0615749727806009E-2</v>
      </c>
      <c r="AX50" s="34">
        <f>$Y$28/'Fixed data'!$C$7</f>
        <v>2.0615749727806009E-2</v>
      </c>
      <c r="AY50" s="34">
        <f>$Y$28/'Fixed data'!$C$7</f>
        <v>2.0615749727806009E-2</v>
      </c>
      <c r="AZ50" s="34">
        <f>$Y$28/'Fixed data'!$C$7</f>
        <v>2.0615749727806009E-2</v>
      </c>
      <c r="BA50" s="34">
        <f>$Y$28/'Fixed data'!$C$7</f>
        <v>2.0615749727806009E-2</v>
      </c>
      <c r="BB50" s="34">
        <f>$Y$28/'Fixed data'!$C$7</f>
        <v>2.0615749727806009E-2</v>
      </c>
      <c r="BC50" s="34">
        <f>$Y$28/'Fixed data'!$C$7</f>
        <v>2.0615749727806009E-2</v>
      </c>
      <c r="BD50" s="34">
        <f>$Y$28/'Fixed data'!$C$7</f>
        <v>2.0615749727806009E-2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2.0643004689081552E-2</v>
      </c>
      <c r="AB51" s="34">
        <f>$Z$28/'Fixed data'!$C$7</f>
        <v>2.0643004689081552E-2</v>
      </c>
      <c r="AC51" s="34">
        <f>$Z$28/'Fixed data'!$C$7</f>
        <v>2.0643004689081552E-2</v>
      </c>
      <c r="AD51" s="34">
        <f>$Z$28/'Fixed data'!$C$7</f>
        <v>2.0643004689081552E-2</v>
      </c>
      <c r="AE51" s="34">
        <f>$Z$28/'Fixed data'!$C$7</f>
        <v>2.0643004689081552E-2</v>
      </c>
      <c r="AF51" s="34">
        <f>$Z$28/'Fixed data'!$C$7</f>
        <v>2.0643004689081552E-2</v>
      </c>
      <c r="AG51" s="34">
        <f>$Z$28/'Fixed data'!$C$7</f>
        <v>2.0643004689081552E-2</v>
      </c>
      <c r="AH51" s="34">
        <f>$Z$28/'Fixed data'!$C$7</f>
        <v>2.0643004689081552E-2</v>
      </c>
      <c r="AI51" s="34">
        <f>$Z$28/'Fixed data'!$C$7</f>
        <v>2.0643004689081552E-2</v>
      </c>
      <c r="AJ51" s="34">
        <f>$Z$28/'Fixed data'!$C$7</f>
        <v>2.0643004689081552E-2</v>
      </c>
      <c r="AK51" s="34">
        <f>$Z$28/'Fixed data'!$C$7</f>
        <v>2.0643004689081552E-2</v>
      </c>
      <c r="AL51" s="34">
        <f>$Z$28/'Fixed data'!$C$7</f>
        <v>2.0643004689081552E-2</v>
      </c>
      <c r="AM51" s="34">
        <f>$Z$28/'Fixed data'!$C$7</f>
        <v>2.0643004689081552E-2</v>
      </c>
      <c r="AN51" s="34">
        <f>$Z$28/'Fixed data'!$C$7</f>
        <v>2.0643004689081552E-2</v>
      </c>
      <c r="AO51" s="34">
        <f>$Z$28/'Fixed data'!$C$7</f>
        <v>2.0643004689081552E-2</v>
      </c>
      <c r="AP51" s="34">
        <f>$Z$28/'Fixed data'!$C$7</f>
        <v>2.0643004689081552E-2</v>
      </c>
      <c r="AQ51" s="34">
        <f>$Z$28/'Fixed data'!$C$7</f>
        <v>2.0643004689081552E-2</v>
      </c>
      <c r="AR51" s="34">
        <f>$Z$28/'Fixed data'!$C$7</f>
        <v>2.0643004689081552E-2</v>
      </c>
      <c r="AS51" s="34">
        <f>$Z$28/'Fixed data'!$C$7</f>
        <v>2.0643004689081552E-2</v>
      </c>
      <c r="AT51" s="34">
        <f>$Z$28/'Fixed data'!$C$7</f>
        <v>2.0643004689081552E-2</v>
      </c>
      <c r="AU51" s="34">
        <f>$Z$28/'Fixed data'!$C$7</f>
        <v>2.0643004689081552E-2</v>
      </c>
      <c r="AV51" s="34">
        <f>$Z$28/'Fixed data'!$C$7</f>
        <v>2.0643004689081552E-2</v>
      </c>
      <c r="AW51" s="34">
        <f>$Z$28/'Fixed data'!$C$7</f>
        <v>2.0643004689081552E-2</v>
      </c>
      <c r="AX51" s="34">
        <f>$Z$28/'Fixed data'!$C$7</f>
        <v>2.0643004689081552E-2</v>
      </c>
      <c r="AY51" s="34">
        <f>$Z$28/'Fixed data'!$C$7</f>
        <v>2.0643004689081552E-2</v>
      </c>
      <c r="AZ51" s="34">
        <f>$Z$28/'Fixed data'!$C$7</f>
        <v>2.0643004689081552E-2</v>
      </c>
      <c r="BA51" s="34">
        <f>$Z$28/'Fixed data'!$C$7</f>
        <v>2.0643004689081552E-2</v>
      </c>
      <c r="BB51" s="34">
        <f>$Z$28/'Fixed data'!$C$7</f>
        <v>2.0643004689081552E-2</v>
      </c>
      <c r="BC51" s="34">
        <f>$Z$28/'Fixed data'!$C$7</f>
        <v>2.0643004689081552E-2</v>
      </c>
      <c r="BD51" s="34">
        <f>$Z$28/'Fixed data'!$C$7</f>
        <v>2.0643004689081552E-2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2.0664062408922778E-2</v>
      </c>
      <c r="AC52" s="34">
        <f>$AA$28/'Fixed data'!$C$7</f>
        <v>2.0664062408922778E-2</v>
      </c>
      <c r="AD52" s="34">
        <f>$AA$28/'Fixed data'!$C$7</f>
        <v>2.0664062408922778E-2</v>
      </c>
      <c r="AE52" s="34">
        <f>$AA$28/'Fixed data'!$C$7</f>
        <v>2.0664062408922778E-2</v>
      </c>
      <c r="AF52" s="34">
        <f>$AA$28/'Fixed data'!$C$7</f>
        <v>2.0664062408922778E-2</v>
      </c>
      <c r="AG52" s="34">
        <f>$AA$28/'Fixed data'!$C$7</f>
        <v>2.0664062408922778E-2</v>
      </c>
      <c r="AH52" s="34">
        <f>$AA$28/'Fixed data'!$C$7</f>
        <v>2.0664062408922778E-2</v>
      </c>
      <c r="AI52" s="34">
        <f>$AA$28/'Fixed data'!$C$7</f>
        <v>2.0664062408922778E-2</v>
      </c>
      <c r="AJ52" s="34">
        <f>$AA$28/'Fixed data'!$C$7</f>
        <v>2.0664062408922778E-2</v>
      </c>
      <c r="AK52" s="34">
        <f>$AA$28/'Fixed data'!$C$7</f>
        <v>2.0664062408922778E-2</v>
      </c>
      <c r="AL52" s="34">
        <f>$AA$28/'Fixed data'!$C$7</f>
        <v>2.0664062408922778E-2</v>
      </c>
      <c r="AM52" s="34">
        <f>$AA$28/'Fixed data'!$C$7</f>
        <v>2.0664062408922778E-2</v>
      </c>
      <c r="AN52" s="34">
        <f>$AA$28/'Fixed data'!$C$7</f>
        <v>2.0664062408922778E-2</v>
      </c>
      <c r="AO52" s="34">
        <f>$AA$28/'Fixed data'!$C$7</f>
        <v>2.0664062408922778E-2</v>
      </c>
      <c r="AP52" s="34">
        <f>$AA$28/'Fixed data'!$C$7</f>
        <v>2.0664062408922778E-2</v>
      </c>
      <c r="AQ52" s="34">
        <f>$AA$28/'Fixed data'!$C$7</f>
        <v>2.0664062408922778E-2</v>
      </c>
      <c r="AR52" s="34">
        <f>$AA$28/'Fixed data'!$C$7</f>
        <v>2.0664062408922778E-2</v>
      </c>
      <c r="AS52" s="34">
        <f>$AA$28/'Fixed data'!$C$7</f>
        <v>2.0664062408922778E-2</v>
      </c>
      <c r="AT52" s="34">
        <f>$AA$28/'Fixed data'!$C$7</f>
        <v>2.0664062408922778E-2</v>
      </c>
      <c r="AU52" s="34">
        <f>$AA$28/'Fixed data'!$C$7</f>
        <v>2.0664062408922778E-2</v>
      </c>
      <c r="AV52" s="34">
        <f>$AA$28/'Fixed data'!$C$7</f>
        <v>2.0664062408922778E-2</v>
      </c>
      <c r="AW52" s="34">
        <f>$AA$28/'Fixed data'!$C$7</f>
        <v>2.0664062408922778E-2</v>
      </c>
      <c r="AX52" s="34">
        <f>$AA$28/'Fixed data'!$C$7</f>
        <v>2.0664062408922778E-2</v>
      </c>
      <c r="AY52" s="34">
        <f>$AA$28/'Fixed data'!$C$7</f>
        <v>2.0664062408922778E-2</v>
      </c>
      <c r="AZ52" s="34">
        <f>$AA$28/'Fixed data'!$C$7</f>
        <v>2.0664062408922778E-2</v>
      </c>
      <c r="BA52" s="34">
        <f>$AA$28/'Fixed data'!$C$7</f>
        <v>2.0664062408922778E-2</v>
      </c>
      <c r="BB52" s="34">
        <f>$AA$28/'Fixed data'!$C$7</f>
        <v>2.0664062408922778E-2</v>
      </c>
      <c r="BC52" s="34">
        <f>$AA$28/'Fixed data'!$C$7</f>
        <v>2.0664062408922778E-2</v>
      </c>
      <c r="BD52" s="34">
        <f>$AA$28/'Fixed data'!$C$7</f>
        <v>2.0664062408922778E-2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2.0676557496317156E-2</v>
      </c>
      <c r="AD53" s="34">
        <f>$AB$28/'Fixed data'!$C$7</f>
        <v>2.0676557496317156E-2</v>
      </c>
      <c r="AE53" s="34">
        <f>$AB$28/'Fixed data'!$C$7</f>
        <v>2.0676557496317156E-2</v>
      </c>
      <c r="AF53" s="34">
        <f>$AB$28/'Fixed data'!$C$7</f>
        <v>2.0676557496317156E-2</v>
      </c>
      <c r="AG53" s="34">
        <f>$AB$28/'Fixed data'!$C$7</f>
        <v>2.0676557496317156E-2</v>
      </c>
      <c r="AH53" s="34">
        <f>$AB$28/'Fixed data'!$C$7</f>
        <v>2.0676557496317156E-2</v>
      </c>
      <c r="AI53" s="34">
        <f>$AB$28/'Fixed data'!$C$7</f>
        <v>2.0676557496317156E-2</v>
      </c>
      <c r="AJ53" s="34">
        <f>$AB$28/'Fixed data'!$C$7</f>
        <v>2.0676557496317156E-2</v>
      </c>
      <c r="AK53" s="34">
        <f>$AB$28/'Fixed data'!$C$7</f>
        <v>2.0676557496317156E-2</v>
      </c>
      <c r="AL53" s="34">
        <f>$AB$28/'Fixed data'!$C$7</f>
        <v>2.0676557496317156E-2</v>
      </c>
      <c r="AM53" s="34">
        <f>$AB$28/'Fixed data'!$C$7</f>
        <v>2.0676557496317156E-2</v>
      </c>
      <c r="AN53" s="34">
        <f>$AB$28/'Fixed data'!$C$7</f>
        <v>2.0676557496317156E-2</v>
      </c>
      <c r="AO53" s="34">
        <f>$AB$28/'Fixed data'!$C$7</f>
        <v>2.0676557496317156E-2</v>
      </c>
      <c r="AP53" s="34">
        <f>$AB$28/'Fixed data'!$C$7</f>
        <v>2.0676557496317156E-2</v>
      </c>
      <c r="AQ53" s="34">
        <f>$AB$28/'Fixed data'!$C$7</f>
        <v>2.0676557496317156E-2</v>
      </c>
      <c r="AR53" s="34">
        <f>$AB$28/'Fixed data'!$C$7</f>
        <v>2.0676557496317156E-2</v>
      </c>
      <c r="AS53" s="34">
        <f>$AB$28/'Fixed data'!$C$7</f>
        <v>2.0676557496317156E-2</v>
      </c>
      <c r="AT53" s="34">
        <f>$AB$28/'Fixed data'!$C$7</f>
        <v>2.0676557496317156E-2</v>
      </c>
      <c r="AU53" s="34">
        <f>$AB$28/'Fixed data'!$C$7</f>
        <v>2.0676557496317156E-2</v>
      </c>
      <c r="AV53" s="34">
        <f>$AB$28/'Fixed data'!$C$7</f>
        <v>2.0676557496317156E-2</v>
      </c>
      <c r="AW53" s="34">
        <f>$AB$28/'Fixed data'!$C$7</f>
        <v>2.0676557496317156E-2</v>
      </c>
      <c r="AX53" s="34">
        <f>$AB$28/'Fixed data'!$C$7</f>
        <v>2.0676557496317156E-2</v>
      </c>
      <c r="AY53" s="34">
        <f>$AB$28/'Fixed data'!$C$7</f>
        <v>2.0676557496317156E-2</v>
      </c>
      <c r="AZ53" s="34">
        <f>$AB$28/'Fixed data'!$C$7</f>
        <v>2.0676557496317156E-2</v>
      </c>
      <c r="BA53" s="34">
        <f>$AB$28/'Fixed data'!$C$7</f>
        <v>2.0676557496317156E-2</v>
      </c>
      <c r="BB53" s="34">
        <f>$AB$28/'Fixed data'!$C$7</f>
        <v>2.0676557496317156E-2</v>
      </c>
      <c r="BC53" s="34">
        <f>$AB$28/'Fixed data'!$C$7</f>
        <v>2.0676557496317156E-2</v>
      </c>
      <c r="BD53" s="34">
        <f>$AB$28/'Fixed data'!$C$7</f>
        <v>2.0676557496317156E-2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2.0691550823340787E-2</v>
      </c>
      <c r="AE54" s="34">
        <f>$AC$28/'Fixed data'!$C$7</f>
        <v>2.0691550823340787E-2</v>
      </c>
      <c r="AF54" s="34">
        <f>$AC$28/'Fixed data'!$C$7</f>
        <v>2.0691550823340787E-2</v>
      </c>
      <c r="AG54" s="34">
        <f>$AC$28/'Fixed data'!$C$7</f>
        <v>2.0691550823340787E-2</v>
      </c>
      <c r="AH54" s="34">
        <f>$AC$28/'Fixed data'!$C$7</f>
        <v>2.0691550823340787E-2</v>
      </c>
      <c r="AI54" s="34">
        <f>$AC$28/'Fixed data'!$C$7</f>
        <v>2.0691550823340787E-2</v>
      </c>
      <c r="AJ54" s="34">
        <f>$AC$28/'Fixed data'!$C$7</f>
        <v>2.0691550823340787E-2</v>
      </c>
      <c r="AK54" s="34">
        <f>$AC$28/'Fixed data'!$C$7</f>
        <v>2.0691550823340787E-2</v>
      </c>
      <c r="AL54" s="34">
        <f>$AC$28/'Fixed data'!$C$7</f>
        <v>2.0691550823340787E-2</v>
      </c>
      <c r="AM54" s="34">
        <f>$AC$28/'Fixed data'!$C$7</f>
        <v>2.0691550823340787E-2</v>
      </c>
      <c r="AN54" s="34">
        <f>$AC$28/'Fixed data'!$C$7</f>
        <v>2.0691550823340787E-2</v>
      </c>
      <c r="AO54" s="34">
        <f>$AC$28/'Fixed data'!$C$7</f>
        <v>2.0691550823340787E-2</v>
      </c>
      <c r="AP54" s="34">
        <f>$AC$28/'Fixed data'!$C$7</f>
        <v>2.0691550823340787E-2</v>
      </c>
      <c r="AQ54" s="34">
        <f>$AC$28/'Fixed data'!$C$7</f>
        <v>2.0691550823340787E-2</v>
      </c>
      <c r="AR54" s="34">
        <f>$AC$28/'Fixed data'!$C$7</f>
        <v>2.0691550823340787E-2</v>
      </c>
      <c r="AS54" s="34">
        <f>$AC$28/'Fixed data'!$C$7</f>
        <v>2.0691550823340787E-2</v>
      </c>
      <c r="AT54" s="34">
        <f>$AC$28/'Fixed data'!$C$7</f>
        <v>2.0691550823340787E-2</v>
      </c>
      <c r="AU54" s="34">
        <f>$AC$28/'Fixed data'!$C$7</f>
        <v>2.0691550823340787E-2</v>
      </c>
      <c r="AV54" s="34">
        <f>$AC$28/'Fixed data'!$C$7</f>
        <v>2.0691550823340787E-2</v>
      </c>
      <c r="AW54" s="34">
        <f>$AC$28/'Fixed data'!$C$7</f>
        <v>2.0691550823340787E-2</v>
      </c>
      <c r="AX54" s="34">
        <f>$AC$28/'Fixed data'!$C$7</f>
        <v>2.0691550823340787E-2</v>
      </c>
      <c r="AY54" s="34">
        <f>$AC$28/'Fixed data'!$C$7</f>
        <v>2.0691550823340787E-2</v>
      </c>
      <c r="AZ54" s="34">
        <f>$AC$28/'Fixed data'!$C$7</f>
        <v>2.0691550823340787E-2</v>
      </c>
      <c r="BA54" s="34">
        <f>$AC$28/'Fixed data'!$C$7</f>
        <v>2.0691550823340787E-2</v>
      </c>
      <c r="BB54" s="34">
        <f>$AC$28/'Fixed data'!$C$7</f>
        <v>2.0691550823340787E-2</v>
      </c>
      <c r="BC54" s="34">
        <f>$AC$28/'Fixed data'!$C$7</f>
        <v>2.0691550823340787E-2</v>
      </c>
      <c r="BD54" s="34">
        <f>$AC$28/'Fixed data'!$C$7</f>
        <v>2.0691550823340787E-2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2.0706492019869051E-2</v>
      </c>
      <c r="AF55" s="34">
        <f>$AD$28/'Fixed data'!$C$7</f>
        <v>2.0706492019869051E-2</v>
      </c>
      <c r="AG55" s="34">
        <f>$AD$28/'Fixed data'!$C$7</f>
        <v>2.0706492019869051E-2</v>
      </c>
      <c r="AH55" s="34">
        <f>$AD$28/'Fixed data'!$C$7</f>
        <v>2.0706492019869051E-2</v>
      </c>
      <c r="AI55" s="34">
        <f>$AD$28/'Fixed data'!$C$7</f>
        <v>2.0706492019869051E-2</v>
      </c>
      <c r="AJ55" s="34">
        <f>$AD$28/'Fixed data'!$C$7</f>
        <v>2.0706492019869051E-2</v>
      </c>
      <c r="AK55" s="34">
        <f>$AD$28/'Fixed data'!$C$7</f>
        <v>2.0706492019869051E-2</v>
      </c>
      <c r="AL55" s="34">
        <f>$AD$28/'Fixed data'!$C$7</f>
        <v>2.0706492019869051E-2</v>
      </c>
      <c r="AM55" s="34">
        <f>$AD$28/'Fixed data'!$C$7</f>
        <v>2.0706492019869051E-2</v>
      </c>
      <c r="AN55" s="34">
        <f>$AD$28/'Fixed data'!$C$7</f>
        <v>2.0706492019869051E-2</v>
      </c>
      <c r="AO55" s="34">
        <f>$AD$28/'Fixed data'!$C$7</f>
        <v>2.0706492019869051E-2</v>
      </c>
      <c r="AP55" s="34">
        <f>$AD$28/'Fixed data'!$C$7</f>
        <v>2.0706492019869051E-2</v>
      </c>
      <c r="AQ55" s="34">
        <f>$AD$28/'Fixed data'!$C$7</f>
        <v>2.0706492019869051E-2</v>
      </c>
      <c r="AR55" s="34">
        <f>$AD$28/'Fixed data'!$C$7</f>
        <v>2.0706492019869051E-2</v>
      </c>
      <c r="AS55" s="34">
        <f>$AD$28/'Fixed data'!$C$7</f>
        <v>2.0706492019869051E-2</v>
      </c>
      <c r="AT55" s="34">
        <f>$AD$28/'Fixed data'!$C$7</f>
        <v>2.0706492019869051E-2</v>
      </c>
      <c r="AU55" s="34">
        <f>$AD$28/'Fixed data'!$C$7</f>
        <v>2.0706492019869051E-2</v>
      </c>
      <c r="AV55" s="34">
        <f>$AD$28/'Fixed data'!$C$7</f>
        <v>2.0706492019869051E-2</v>
      </c>
      <c r="AW55" s="34">
        <f>$AD$28/'Fixed data'!$C$7</f>
        <v>2.0706492019869051E-2</v>
      </c>
      <c r="AX55" s="34">
        <f>$AD$28/'Fixed data'!$C$7</f>
        <v>2.0706492019869051E-2</v>
      </c>
      <c r="AY55" s="34">
        <f>$AD$28/'Fixed data'!$C$7</f>
        <v>2.0706492019869051E-2</v>
      </c>
      <c r="AZ55" s="34">
        <f>$AD$28/'Fixed data'!$C$7</f>
        <v>2.0706492019869051E-2</v>
      </c>
      <c r="BA55" s="34">
        <f>$AD$28/'Fixed data'!$C$7</f>
        <v>2.0706492019869051E-2</v>
      </c>
      <c r="BB55" s="34">
        <f>$AD$28/'Fixed data'!$C$7</f>
        <v>2.0706492019869051E-2</v>
      </c>
      <c r="BC55" s="34">
        <f>$AD$28/'Fixed data'!$C$7</f>
        <v>2.0706492019869051E-2</v>
      </c>
      <c r="BD55" s="34">
        <f>$AD$28/'Fixed data'!$C$7</f>
        <v>2.0706492019869051E-2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2.0723498956166316E-2</v>
      </c>
      <c r="AG56" s="34">
        <f>$AE$28/'Fixed data'!$C$7</f>
        <v>2.0723498956166316E-2</v>
      </c>
      <c r="AH56" s="34">
        <f>$AE$28/'Fixed data'!$C$7</f>
        <v>2.0723498956166316E-2</v>
      </c>
      <c r="AI56" s="34">
        <f>$AE$28/'Fixed data'!$C$7</f>
        <v>2.0723498956166316E-2</v>
      </c>
      <c r="AJ56" s="34">
        <f>$AE$28/'Fixed data'!$C$7</f>
        <v>2.0723498956166316E-2</v>
      </c>
      <c r="AK56" s="34">
        <f>$AE$28/'Fixed data'!$C$7</f>
        <v>2.0723498956166316E-2</v>
      </c>
      <c r="AL56" s="34">
        <f>$AE$28/'Fixed data'!$C$7</f>
        <v>2.0723498956166316E-2</v>
      </c>
      <c r="AM56" s="34">
        <f>$AE$28/'Fixed data'!$C$7</f>
        <v>2.0723498956166316E-2</v>
      </c>
      <c r="AN56" s="34">
        <f>$AE$28/'Fixed data'!$C$7</f>
        <v>2.0723498956166316E-2</v>
      </c>
      <c r="AO56" s="34">
        <f>$AE$28/'Fixed data'!$C$7</f>
        <v>2.0723498956166316E-2</v>
      </c>
      <c r="AP56" s="34">
        <f>$AE$28/'Fixed data'!$C$7</f>
        <v>2.0723498956166316E-2</v>
      </c>
      <c r="AQ56" s="34">
        <f>$AE$28/'Fixed data'!$C$7</f>
        <v>2.0723498956166316E-2</v>
      </c>
      <c r="AR56" s="34">
        <f>$AE$28/'Fixed data'!$C$7</f>
        <v>2.0723498956166316E-2</v>
      </c>
      <c r="AS56" s="34">
        <f>$AE$28/'Fixed data'!$C$7</f>
        <v>2.0723498956166316E-2</v>
      </c>
      <c r="AT56" s="34">
        <f>$AE$28/'Fixed data'!$C$7</f>
        <v>2.0723498956166316E-2</v>
      </c>
      <c r="AU56" s="34">
        <f>$AE$28/'Fixed data'!$C$7</f>
        <v>2.0723498956166316E-2</v>
      </c>
      <c r="AV56" s="34">
        <f>$AE$28/'Fixed data'!$C$7</f>
        <v>2.0723498956166316E-2</v>
      </c>
      <c r="AW56" s="34">
        <f>$AE$28/'Fixed data'!$C$7</f>
        <v>2.0723498956166316E-2</v>
      </c>
      <c r="AX56" s="34">
        <f>$AE$28/'Fixed data'!$C$7</f>
        <v>2.0723498956166316E-2</v>
      </c>
      <c r="AY56" s="34">
        <f>$AE$28/'Fixed data'!$C$7</f>
        <v>2.0723498956166316E-2</v>
      </c>
      <c r="AZ56" s="34">
        <f>$AE$28/'Fixed data'!$C$7</f>
        <v>2.0723498956166316E-2</v>
      </c>
      <c r="BA56" s="34">
        <f>$AE$28/'Fixed data'!$C$7</f>
        <v>2.0723498956166316E-2</v>
      </c>
      <c r="BB56" s="34">
        <f>$AE$28/'Fixed data'!$C$7</f>
        <v>2.0723498956166316E-2</v>
      </c>
      <c r="BC56" s="34">
        <f>$AE$28/'Fixed data'!$C$7</f>
        <v>2.0723498956166316E-2</v>
      </c>
      <c r="BD56" s="34">
        <f>$AE$28/'Fixed data'!$C$7</f>
        <v>2.0723498956166316E-2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2.0743068270051068E-2</v>
      </c>
      <c r="AH57" s="34">
        <f>$AF$28/'Fixed data'!$C$7</f>
        <v>2.0743068270051068E-2</v>
      </c>
      <c r="AI57" s="34">
        <f>$AF$28/'Fixed data'!$C$7</f>
        <v>2.0743068270051068E-2</v>
      </c>
      <c r="AJ57" s="34">
        <f>$AF$28/'Fixed data'!$C$7</f>
        <v>2.0743068270051068E-2</v>
      </c>
      <c r="AK57" s="34">
        <f>$AF$28/'Fixed data'!$C$7</f>
        <v>2.0743068270051068E-2</v>
      </c>
      <c r="AL57" s="34">
        <f>$AF$28/'Fixed data'!$C$7</f>
        <v>2.0743068270051068E-2</v>
      </c>
      <c r="AM57" s="34">
        <f>$AF$28/'Fixed data'!$C$7</f>
        <v>2.0743068270051068E-2</v>
      </c>
      <c r="AN57" s="34">
        <f>$AF$28/'Fixed data'!$C$7</f>
        <v>2.0743068270051068E-2</v>
      </c>
      <c r="AO57" s="34">
        <f>$AF$28/'Fixed data'!$C$7</f>
        <v>2.0743068270051068E-2</v>
      </c>
      <c r="AP57" s="34">
        <f>$AF$28/'Fixed data'!$C$7</f>
        <v>2.0743068270051068E-2</v>
      </c>
      <c r="AQ57" s="34">
        <f>$AF$28/'Fixed data'!$C$7</f>
        <v>2.0743068270051068E-2</v>
      </c>
      <c r="AR57" s="34">
        <f>$AF$28/'Fixed data'!$C$7</f>
        <v>2.0743068270051068E-2</v>
      </c>
      <c r="AS57" s="34">
        <f>$AF$28/'Fixed data'!$C$7</f>
        <v>2.0743068270051068E-2</v>
      </c>
      <c r="AT57" s="34">
        <f>$AF$28/'Fixed data'!$C$7</f>
        <v>2.0743068270051068E-2</v>
      </c>
      <c r="AU57" s="34">
        <f>$AF$28/'Fixed data'!$C$7</f>
        <v>2.0743068270051068E-2</v>
      </c>
      <c r="AV57" s="34">
        <f>$AF$28/'Fixed data'!$C$7</f>
        <v>2.0743068270051068E-2</v>
      </c>
      <c r="AW57" s="34">
        <f>$AF$28/'Fixed data'!$C$7</f>
        <v>2.0743068270051068E-2</v>
      </c>
      <c r="AX57" s="34">
        <f>$AF$28/'Fixed data'!$C$7</f>
        <v>2.0743068270051068E-2</v>
      </c>
      <c r="AY57" s="34">
        <f>$AF$28/'Fixed data'!$C$7</f>
        <v>2.0743068270051068E-2</v>
      </c>
      <c r="AZ57" s="34">
        <f>$AF$28/'Fixed data'!$C$7</f>
        <v>2.0743068270051068E-2</v>
      </c>
      <c r="BA57" s="34">
        <f>$AF$28/'Fixed data'!$C$7</f>
        <v>2.0743068270051068E-2</v>
      </c>
      <c r="BB57" s="34">
        <f>$AF$28/'Fixed data'!$C$7</f>
        <v>2.0743068270051068E-2</v>
      </c>
      <c r="BC57" s="34">
        <f>$AF$28/'Fixed data'!$C$7</f>
        <v>2.0743068270051068E-2</v>
      </c>
      <c r="BD57" s="34">
        <f>$AF$28/'Fixed data'!$C$7</f>
        <v>2.0743068270051068E-2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2.0755146010004957E-2</v>
      </c>
      <c r="AI58" s="34">
        <f>$AG$28/'Fixed data'!$C$7</f>
        <v>2.0755146010004957E-2</v>
      </c>
      <c r="AJ58" s="34">
        <f>$AG$28/'Fixed data'!$C$7</f>
        <v>2.0755146010004957E-2</v>
      </c>
      <c r="AK58" s="34">
        <f>$AG$28/'Fixed data'!$C$7</f>
        <v>2.0755146010004957E-2</v>
      </c>
      <c r="AL58" s="34">
        <f>$AG$28/'Fixed data'!$C$7</f>
        <v>2.0755146010004957E-2</v>
      </c>
      <c r="AM58" s="34">
        <f>$AG$28/'Fixed data'!$C$7</f>
        <v>2.0755146010004957E-2</v>
      </c>
      <c r="AN58" s="34">
        <f>$AG$28/'Fixed data'!$C$7</f>
        <v>2.0755146010004957E-2</v>
      </c>
      <c r="AO58" s="34">
        <f>$AG$28/'Fixed data'!$C$7</f>
        <v>2.0755146010004957E-2</v>
      </c>
      <c r="AP58" s="34">
        <f>$AG$28/'Fixed data'!$C$7</f>
        <v>2.0755146010004957E-2</v>
      </c>
      <c r="AQ58" s="34">
        <f>$AG$28/'Fixed data'!$C$7</f>
        <v>2.0755146010004957E-2</v>
      </c>
      <c r="AR58" s="34">
        <f>$AG$28/'Fixed data'!$C$7</f>
        <v>2.0755146010004957E-2</v>
      </c>
      <c r="AS58" s="34">
        <f>$AG$28/'Fixed data'!$C$7</f>
        <v>2.0755146010004957E-2</v>
      </c>
      <c r="AT58" s="34">
        <f>$AG$28/'Fixed data'!$C$7</f>
        <v>2.0755146010004957E-2</v>
      </c>
      <c r="AU58" s="34">
        <f>$AG$28/'Fixed data'!$C$7</f>
        <v>2.0755146010004957E-2</v>
      </c>
      <c r="AV58" s="34">
        <f>$AG$28/'Fixed data'!$C$7</f>
        <v>2.0755146010004957E-2</v>
      </c>
      <c r="AW58" s="34">
        <f>$AG$28/'Fixed data'!$C$7</f>
        <v>2.0755146010004957E-2</v>
      </c>
      <c r="AX58" s="34">
        <f>$AG$28/'Fixed data'!$C$7</f>
        <v>2.0755146010004957E-2</v>
      </c>
      <c r="AY58" s="34">
        <f>$AG$28/'Fixed data'!$C$7</f>
        <v>2.0755146010004957E-2</v>
      </c>
      <c r="AZ58" s="34">
        <f>$AG$28/'Fixed data'!$C$7</f>
        <v>2.0755146010004957E-2</v>
      </c>
      <c r="BA58" s="34">
        <f>$AG$28/'Fixed data'!$C$7</f>
        <v>2.0755146010004957E-2</v>
      </c>
      <c r="BB58" s="34">
        <f>$AG$28/'Fixed data'!$C$7</f>
        <v>2.0755146010004957E-2</v>
      </c>
      <c r="BC58" s="34">
        <f>$AG$28/'Fixed data'!$C$7</f>
        <v>2.0755146010004957E-2</v>
      </c>
      <c r="BD58" s="34">
        <f>$AG$28/'Fixed data'!$C$7</f>
        <v>2.0755146010004957E-2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2.0767724333391541E-2</v>
      </c>
      <c r="AJ59" s="34">
        <f>$AH$28/'Fixed data'!$C$7</f>
        <v>2.0767724333391541E-2</v>
      </c>
      <c r="AK59" s="34">
        <f>$AH$28/'Fixed data'!$C$7</f>
        <v>2.0767724333391541E-2</v>
      </c>
      <c r="AL59" s="34">
        <f>$AH$28/'Fixed data'!$C$7</f>
        <v>2.0767724333391541E-2</v>
      </c>
      <c r="AM59" s="34">
        <f>$AH$28/'Fixed data'!$C$7</f>
        <v>2.0767724333391541E-2</v>
      </c>
      <c r="AN59" s="34">
        <f>$AH$28/'Fixed data'!$C$7</f>
        <v>2.0767724333391541E-2</v>
      </c>
      <c r="AO59" s="34">
        <f>$AH$28/'Fixed data'!$C$7</f>
        <v>2.0767724333391541E-2</v>
      </c>
      <c r="AP59" s="34">
        <f>$AH$28/'Fixed data'!$C$7</f>
        <v>2.0767724333391541E-2</v>
      </c>
      <c r="AQ59" s="34">
        <f>$AH$28/'Fixed data'!$C$7</f>
        <v>2.0767724333391541E-2</v>
      </c>
      <c r="AR59" s="34">
        <f>$AH$28/'Fixed data'!$C$7</f>
        <v>2.0767724333391541E-2</v>
      </c>
      <c r="AS59" s="34">
        <f>$AH$28/'Fixed data'!$C$7</f>
        <v>2.0767724333391541E-2</v>
      </c>
      <c r="AT59" s="34">
        <f>$AH$28/'Fixed data'!$C$7</f>
        <v>2.0767724333391541E-2</v>
      </c>
      <c r="AU59" s="34">
        <f>$AH$28/'Fixed data'!$C$7</f>
        <v>2.0767724333391541E-2</v>
      </c>
      <c r="AV59" s="34">
        <f>$AH$28/'Fixed data'!$C$7</f>
        <v>2.0767724333391541E-2</v>
      </c>
      <c r="AW59" s="34">
        <f>$AH$28/'Fixed data'!$C$7</f>
        <v>2.0767724333391541E-2</v>
      </c>
      <c r="AX59" s="34">
        <f>$AH$28/'Fixed data'!$C$7</f>
        <v>2.0767724333391541E-2</v>
      </c>
      <c r="AY59" s="34">
        <f>$AH$28/'Fixed data'!$C$7</f>
        <v>2.0767724333391541E-2</v>
      </c>
      <c r="AZ59" s="34">
        <f>$AH$28/'Fixed data'!$C$7</f>
        <v>2.0767724333391541E-2</v>
      </c>
      <c r="BA59" s="34">
        <f>$AH$28/'Fixed data'!$C$7</f>
        <v>2.0767724333391541E-2</v>
      </c>
      <c r="BB59" s="34">
        <f>$AH$28/'Fixed data'!$C$7</f>
        <v>2.0767724333391541E-2</v>
      </c>
      <c r="BC59" s="34">
        <f>$AH$28/'Fixed data'!$C$7</f>
        <v>2.0767724333391541E-2</v>
      </c>
      <c r="BD59" s="34">
        <f>$AH$28/'Fixed data'!$C$7</f>
        <v>2.0767724333391541E-2</v>
      </c>
    </row>
    <row r="60" spans="1:56" ht="16.5" collapsed="1" x14ac:dyDescent="0.35">
      <c r="A60" s="115"/>
      <c r="B60" s="9" t="s">
        <v>7</v>
      </c>
      <c r="C60" s="9" t="s">
        <v>61</v>
      </c>
      <c r="D60" s="9" t="s">
        <v>40</v>
      </c>
      <c r="E60" s="34">
        <f>SUM(E30:E59)</f>
        <v>0</v>
      </c>
      <c r="F60" s="34">
        <f t="shared" ref="F60:BD60" si="6">SUM(F30:F59)</f>
        <v>-3.0131555555555561E-2</v>
      </c>
      <c r="G60" s="34">
        <f t="shared" si="6"/>
        <v>-5.8496865503753458E-2</v>
      </c>
      <c r="H60" s="34">
        <f t="shared" si="6"/>
        <v>-8.5110331430216568E-2</v>
      </c>
      <c r="I60" s="34">
        <f t="shared" si="6"/>
        <v>-0.11022428147788683</v>
      </c>
      <c r="J60" s="34">
        <f t="shared" si="6"/>
        <v>-0.13365321006082825</v>
      </c>
      <c r="K60" s="34">
        <f t="shared" si="6"/>
        <v>-0.15521049291908909</v>
      </c>
      <c r="L60" s="34">
        <f t="shared" si="6"/>
        <v>-0.17477479878408003</v>
      </c>
      <c r="M60" s="34">
        <f t="shared" si="6"/>
        <v>-0.19243736977903736</v>
      </c>
      <c r="N60" s="34">
        <f t="shared" si="6"/>
        <v>-0.18009269033929348</v>
      </c>
      <c r="O60" s="34">
        <f t="shared" si="6"/>
        <v>-0.16631656032284078</v>
      </c>
      <c r="P60" s="34">
        <f t="shared" si="6"/>
        <v>-0.15112366788820203</v>
      </c>
      <c r="Q60" s="34">
        <f t="shared" si="6"/>
        <v>-0.13460532436452355</v>
      </c>
      <c r="R60" s="34">
        <f t="shared" si="6"/>
        <v>-0.11689920593825527</v>
      </c>
      <c r="S60" s="34">
        <f t="shared" si="6"/>
        <v>-9.8220464015866177E-2</v>
      </c>
      <c r="T60" s="34">
        <f t="shared" si="6"/>
        <v>-7.8781453595508796E-2</v>
      </c>
      <c r="U60" s="34">
        <f t="shared" si="6"/>
        <v>-5.8798491765362476E-2</v>
      </c>
      <c r="V60" s="34">
        <f t="shared" si="6"/>
        <v>-3.8505404287394532E-2</v>
      </c>
      <c r="W60" s="34">
        <f t="shared" si="6"/>
        <v>-1.8042048888090006E-2</v>
      </c>
      <c r="X60" s="34">
        <f t="shared" si="6"/>
        <v>2.5046500567849975E-3</v>
      </c>
      <c r="Y60" s="34">
        <f t="shared" si="6"/>
        <v>2.3088663562526257E-2</v>
      </c>
      <c r="Z60" s="34">
        <f t="shared" si="6"/>
        <v>4.370441329033227E-2</v>
      </c>
      <c r="AA60" s="34">
        <f t="shared" si="6"/>
        <v>6.4347417979413818E-2</v>
      </c>
      <c r="AB60" s="34">
        <f t="shared" si="6"/>
        <v>8.5011480388336599E-2</v>
      </c>
      <c r="AC60" s="34">
        <f t="shared" si="6"/>
        <v>0.10568803788465375</v>
      </c>
      <c r="AD60" s="34">
        <f t="shared" si="6"/>
        <v>0.12637958870799454</v>
      </c>
      <c r="AE60" s="34">
        <f t="shared" si="6"/>
        <v>0.14708608072786358</v>
      </c>
      <c r="AF60" s="34">
        <f t="shared" si="6"/>
        <v>0.1678095796840299</v>
      </c>
      <c r="AG60" s="34">
        <f t="shared" si="6"/>
        <v>0.18855264795408097</v>
      </c>
      <c r="AH60" s="34">
        <f t="shared" si="6"/>
        <v>0.20930779396408594</v>
      </c>
      <c r="AI60" s="34">
        <f t="shared" si="6"/>
        <v>0.23007551829747749</v>
      </c>
      <c r="AJ60" s="34">
        <f t="shared" si="6"/>
        <v>0.23007551829747749</v>
      </c>
      <c r="AK60" s="34">
        <f t="shared" si="6"/>
        <v>0.23007551829747749</v>
      </c>
      <c r="AL60" s="34">
        <f t="shared" si="6"/>
        <v>0.23007551829747749</v>
      </c>
      <c r="AM60" s="34">
        <f t="shared" si="6"/>
        <v>0.23007551829747749</v>
      </c>
      <c r="AN60" s="34">
        <f t="shared" si="6"/>
        <v>0.23007551829747749</v>
      </c>
      <c r="AO60" s="34">
        <f t="shared" si="6"/>
        <v>0.23007551829747749</v>
      </c>
      <c r="AP60" s="34">
        <f t="shared" si="6"/>
        <v>0.23007551829747749</v>
      </c>
      <c r="AQ60" s="34">
        <f t="shared" si="6"/>
        <v>0.23007551829747749</v>
      </c>
      <c r="AR60" s="34">
        <f t="shared" si="6"/>
        <v>0.23007551829747749</v>
      </c>
      <c r="AS60" s="34">
        <f t="shared" si="6"/>
        <v>0.23007551829747749</v>
      </c>
      <c r="AT60" s="34">
        <f t="shared" si="6"/>
        <v>0.23007551829747749</v>
      </c>
      <c r="AU60" s="34">
        <f t="shared" si="6"/>
        <v>0.23007551829747749</v>
      </c>
      <c r="AV60" s="34">
        <f t="shared" si="6"/>
        <v>0.23007551829747749</v>
      </c>
      <c r="AW60" s="34">
        <f t="shared" si="6"/>
        <v>0.23007551829747749</v>
      </c>
      <c r="AX60" s="34">
        <f t="shared" si="6"/>
        <v>0.23007551829747749</v>
      </c>
      <c r="AY60" s="34">
        <f t="shared" si="6"/>
        <v>0.26020707385303299</v>
      </c>
      <c r="AZ60" s="34">
        <f t="shared" si="6"/>
        <v>0.28857238380123096</v>
      </c>
      <c r="BA60" s="34">
        <f t="shared" si="6"/>
        <v>0.31518584972769398</v>
      </c>
      <c r="BB60" s="34">
        <f t="shared" si="6"/>
        <v>0.34029979977536429</v>
      </c>
      <c r="BC60" s="34">
        <f t="shared" si="6"/>
        <v>0.36372872835830572</v>
      </c>
      <c r="BD60" s="34">
        <f t="shared" si="6"/>
        <v>0.38528601121656658</v>
      </c>
    </row>
    <row r="61" spans="1:56" ht="17.25" hidden="1" customHeight="1" outlineLevel="1" x14ac:dyDescent="0.35">
      <c r="A61" s="115"/>
      <c r="B61" s="9" t="s">
        <v>35</v>
      </c>
      <c r="C61" s="9" t="s">
        <v>62</v>
      </c>
      <c r="D61" s="9" t="s">
        <v>40</v>
      </c>
      <c r="E61" s="34">
        <v>0</v>
      </c>
      <c r="F61" s="34">
        <f>E62</f>
        <v>-1.3559200000000002</v>
      </c>
      <c r="G61" s="34">
        <f t="shared" ref="G61:BD61" si="7">F62</f>
        <v>-2.6022273921133499</v>
      </c>
      <c r="H61" s="34">
        <f t="shared" si="7"/>
        <v>-3.7413364933004365</v>
      </c>
      <c r="I61" s="34">
        <f t="shared" si="7"/>
        <v>-4.7863539140153817</v>
      </c>
      <c r="J61" s="34">
        <f t="shared" si="7"/>
        <v>-5.7304314187698591</v>
      </c>
      <c r="K61" s="34">
        <f t="shared" si="7"/>
        <v>-6.566855937330768</v>
      </c>
      <c r="L61" s="34">
        <f t="shared" si="7"/>
        <v>-7.2920392083362717</v>
      </c>
      <c r="M61" s="34">
        <f t="shared" si="7"/>
        <v>-7.9120801043252715</v>
      </c>
      <c r="N61" s="34">
        <f t="shared" si="7"/>
        <v>-7.1641321597577594</v>
      </c>
      <c r="O61" s="34">
        <f t="shared" si="7"/>
        <v>-6.3641136186780942</v>
      </c>
      <c r="P61" s="34">
        <f t="shared" si="7"/>
        <v>-5.5141168987965097</v>
      </c>
      <c r="Q61" s="34">
        <f t="shared" si="7"/>
        <v>-4.6196677723427753</v>
      </c>
      <c r="R61" s="34">
        <f t="shared" si="7"/>
        <v>-3.6882871187961794</v>
      </c>
      <c r="S61" s="34">
        <f t="shared" si="7"/>
        <v>-2.7308445263504146</v>
      </c>
      <c r="T61" s="34">
        <f t="shared" si="7"/>
        <v>-1.7578685934184666</v>
      </c>
      <c r="U61" s="34">
        <f t="shared" si="7"/>
        <v>-0.77985385746637348</v>
      </c>
      <c r="V61" s="34">
        <f t="shared" si="7"/>
        <v>0.19213357080754667</v>
      </c>
      <c r="W61" s="34">
        <f t="shared" si="7"/>
        <v>1.151489968063645</v>
      </c>
      <c r="X61" s="34">
        <f t="shared" si="7"/>
        <v>2.0941334694711102</v>
      </c>
      <c r="Y61" s="34">
        <f t="shared" si="7"/>
        <v>3.0179094271726816</v>
      </c>
      <c r="Z61" s="34">
        <f t="shared" si="7"/>
        <v>3.9225295013614256</v>
      </c>
      <c r="AA61" s="34">
        <f t="shared" si="7"/>
        <v>4.8077602990797637</v>
      </c>
      <c r="AB61" s="34">
        <f t="shared" si="7"/>
        <v>5.6732956895018747</v>
      </c>
      <c r="AC61" s="34">
        <f t="shared" si="7"/>
        <v>6.5187292964478099</v>
      </c>
      <c r="AD61" s="34">
        <f t="shared" si="7"/>
        <v>7.3441610456134914</v>
      </c>
      <c r="AE61" s="34">
        <f t="shared" si="7"/>
        <v>8.1495735977996038</v>
      </c>
      <c r="AF61" s="34">
        <f t="shared" si="7"/>
        <v>8.9350449700992236</v>
      </c>
      <c r="AG61" s="34">
        <f t="shared" si="7"/>
        <v>9.700673462567492</v>
      </c>
      <c r="AH61" s="34">
        <f t="shared" si="7"/>
        <v>10.446102385063634</v>
      </c>
      <c r="AI61" s="34">
        <f t="shared" si="7"/>
        <v>11.171342186102168</v>
      </c>
      <c r="AJ61" s="34">
        <f t="shared" si="7"/>
        <v>11.87640362934027</v>
      </c>
      <c r="AK61" s="34">
        <f t="shared" si="7"/>
        <v>12.582193353892862</v>
      </c>
      <c r="AL61" s="34">
        <f t="shared" si="7"/>
        <v>13.288778717239198</v>
      </c>
      <c r="AM61" s="34">
        <f t="shared" si="7"/>
        <v>13.996163550459407</v>
      </c>
      <c r="AN61" s="34">
        <f t="shared" si="7"/>
        <v>14.704378103405256</v>
      </c>
      <c r="AO61" s="34">
        <f t="shared" si="7"/>
        <v>15.4134780649792</v>
      </c>
      <c r="AP61" s="34">
        <f t="shared" si="7"/>
        <v>16.123487952104878</v>
      </c>
      <c r="AQ61" s="34">
        <f t="shared" si="7"/>
        <v>16.834486495299338</v>
      </c>
      <c r="AR61" s="34">
        <f t="shared" si="7"/>
        <v>17.546557680451475</v>
      </c>
      <c r="AS61" s="34">
        <f t="shared" si="7"/>
        <v>18.259739886205008</v>
      </c>
      <c r="AT61" s="34">
        <f t="shared" si="7"/>
        <v>18.974059545263099</v>
      </c>
      <c r="AU61" s="34">
        <f t="shared" si="7"/>
        <v>19.689554568563501</v>
      </c>
      <c r="AV61" s="34">
        <f t="shared" si="7"/>
        <v>20.406280359487752</v>
      </c>
      <c r="AW61" s="34">
        <f t="shared" si="7"/>
        <v>21.124313620611751</v>
      </c>
      <c r="AX61" s="34">
        <f t="shared" si="7"/>
        <v>21.843679894926279</v>
      </c>
      <c r="AY61" s="34">
        <f t="shared" si="7"/>
        <v>21.6136043766288</v>
      </c>
      <c r="AZ61" s="34">
        <f t="shared" si="7"/>
        <v>21.353397302775768</v>
      </c>
      <c r="BA61" s="34">
        <f t="shared" si="7"/>
        <v>21.064824918974537</v>
      </c>
      <c r="BB61" s="34">
        <f t="shared" si="7"/>
        <v>20.749639069246843</v>
      </c>
      <c r="BC61" s="34">
        <f t="shared" si="7"/>
        <v>20.409339269471477</v>
      </c>
      <c r="BD61" s="34">
        <f t="shared" si="7"/>
        <v>20.04561054111317</v>
      </c>
    </row>
    <row r="62" spans="1:56" ht="16.5" hidden="1" customHeight="1" outlineLevel="1" x14ac:dyDescent="0.3">
      <c r="A62" s="115"/>
      <c r="B62" s="9" t="s">
        <v>34</v>
      </c>
      <c r="C62" s="9" t="s">
        <v>68</v>
      </c>
      <c r="D62" s="9" t="s">
        <v>40</v>
      </c>
      <c r="E62" s="34">
        <f t="shared" ref="E62:BD62" si="8">E28-E60+E61</f>
        <v>-1.3559200000000002</v>
      </c>
      <c r="F62" s="34">
        <f t="shared" si="8"/>
        <v>-2.6022273921133499</v>
      </c>
      <c r="G62" s="34">
        <f t="shared" si="8"/>
        <v>-3.7413364933004365</v>
      </c>
      <c r="H62" s="34">
        <f t="shared" si="8"/>
        <v>-4.7863539140153817</v>
      </c>
      <c r="I62" s="34">
        <f t="shared" si="8"/>
        <v>-5.7304314187698591</v>
      </c>
      <c r="J62" s="34">
        <f t="shared" si="8"/>
        <v>-6.566855937330768</v>
      </c>
      <c r="K62" s="34">
        <f t="shared" si="8"/>
        <v>-7.2920392083362717</v>
      </c>
      <c r="L62" s="34">
        <f t="shared" si="8"/>
        <v>-7.9120801043252715</v>
      </c>
      <c r="M62" s="34">
        <f t="shared" si="8"/>
        <v>-7.1641321597577594</v>
      </c>
      <c r="N62" s="34">
        <f t="shared" si="8"/>
        <v>-6.3641136186780942</v>
      </c>
      <c r="O62" s="34">
        <f t="shared" si="8"/>
        <v>-5.5141168987965097</v>
      </c>
      <c r="P62" s="34">
        <f t="shared" si="8"/>
        <v>-4.6196677723427753</v>
      </c>
      <c r="Q62" s="34">
        <f t="shared" si="8"/>
        <v>-3.6882871187961794</v>
      </c>
      <c r="R62" s="34">
        <f t="shared" si="8"/>
        <v>-2.7308445263504146</v>
      </c>
      <c r="S62" s="34">
        <f t="shared" si="8"/>
        <v>-1.7578685934184666</v>
      </c>
      <c r="T62" s="34">
        <f t="shared" si="8"/>
        <v>-0.77985385746637348</v>
      </c>
      <c r="U62" s="34">
        <f t="shared" si="8"/>
        <v>0.19213357080754667</v>
      </c>
      <c r="V62" s="34">
        <f t="shared" si="8"/>
        <v>1.151489968063645</v>
      </c>
      <c r="W62" s="34">
        <f t="shared" si="8"/>
        <v>2.0941334694711102</v>
      </c>
      <c r="X62" s="34">
        <f t="shared" si="8"/>
        <v>3.0179094271726816</v>
      </c>
      <c r="Y62" s="34">
        <f t="shared" si="8"/>
        <v>3.9225295013614256</v>
      </c>
      <c r="Z62" s="34">
        <f t="shared" si="8"/>
        <v>4.8077602990797637</v>
      </c>
      <c r="AA62" s="34">
        <f t="shared" si="8"/>
        <v>5.6732956895018747</v>
      </c>
      <c r="AB62" s="34">
        <f t="shared" si="8"/>
        <v>6.5187292964478099</v>
      </c>
      <c r="AC62" s="34">
        <f t="shared" si="8"/>
        <v>7.3441610456134914</v>
      </c>
      <c r="AD62" s="34">
        <f t="shared" si="8"/>
        <v>8.1495735977996038</v>
      </c>
      <c r="AE62" s="34">
        <f t="shared" si="8"/>
        <v>8.9350449700992236</v>
      </c>
      <c r="AF62" s="34">
        <f t="shared" si="8"/>
        <v>9.700673462567492</v>
      </c>
      <c r="AG62" s="34">
        <f t="shared" si="8"/>
        <v>10.446102385063634</v>
      </c>
      <c r="AH62" s="34">
        <f t="shared" si="8"/>
        <v>11.171342186102168</v>
      </c>
      <c r="AI62" s="34">
        <f t="shared" si="8"/>
        <v>11.87640362934027</v>
      </c>
      <c r="AJ62" s="34">
        <f t="shared" si="8"/>
        <v>12.582193353892862</v>
      </c>
      <c r="AK62" s="34">
        <f t="shared" si="8"/>
        <v>13.288778717239198</v>
      </c>
      <c r="AL62" s="34">
        <f t="shared" si="8"/>
        <v>13.996163550459407</v>
      </c>
      <c r="AM62" s="34">
        <f t="shared" si="8"/>
        <v>14.704378103405256</v>
      </c>
      <c r="AN62" s="34">
        <f t="shared" si="8"/>
        <v>15.4134780649792</v>
      </c>
      <c r="AO62" s="34">
        <f t="shared" si="8"/>
        <v>16.123487952104878</v>
      </c>
      <c r="AP62" s="34">
        <f t="shared" si="8"/>
        <v>16.834486495299338</v>
      </c>
      <c r="AQ62" s="34">
        <f t="shared" si="8"/>
        <v>17.546557680451475</v>
      </c>
      <c r="AR62" s="34">
        <f t="shared" si="8"/>
        <v>18.259739886205008</v>
      </c>
      <c r="AS62" s="34">
        <f t="shared" si="8"/>
        <v>18.974059545263099</v>
      </c>
      <c r="AT62" s="34">
        <f t="shared" si="8"/>
        <v>19.689554568563501</v>
      </c>
      <c r="AU62" s="34">
        <f t="shared" si="8"/>
        <v>20.406280359487752</v>
      </c>
      <c r="AV62" s="34">
        <f t="shared" si="8"/>
        <v>21.124313620611751</v>
      </c>
      <c r="AW62" s="34">
        <f t="shared" si="8"/>
        <v>21.843679894926279</v>
      </c>
      <c r="AX62" s="34">
        <f t="shared" si="8"/>
        <v>21.6136043766288</v>
      </c>
      <c r="AY62" s="34">
        <f t="shared" si="8"/>
        <v>21.353397302775768</v>
      </c>
      <c r="AZ62" s="34">
        <f t="shared" si="8"/>
        <v>21.064824918974537</v>
      </c>
      <c r="BA62" s="34">
        <f t="shared" si="8"/>
        <v>20.749639069246843</v>
      </c>
      <c r="BB62" s="34">
        <f t="shared" si="8"/>
        <v>20.409339269471477</v>
      </c>
      <c r="BC62" s="34">
        <f t="shared" si="8"/>
        <v>20.04561054111317</v>
      </c>
      <c r="BD62" s="34">
        <f t="shared" si="8"/>
        <v>19.660324529896602</v>
      </c>
    </row>
    <row r="63" spans="1:56" ht="16.5" collapsed="1" x14ac:dyDescent="0.3">
      <c r="A63" s="115"/>
      <c r="B63" s="9" t="s">
        <v>8</v>
      </c>
      <c r="C63" s="11" t="s">
        <v>67</v>
      </c>
      <c r="D63" s="9" t="s">
        <v>40</v>
      </c>
      <c r="E63" s="34">
        <f>AVERAGE(E61:E62)*'Fixed data'!$C$3</f>
        <v>-3.2745468000000007E-2</v>
      </c>
      <c r="F63" s="34">
        <f>AVERAGE(F61:F62)*'Fixed data'!$C$3</f>
        <v>-9.5589259519537409E-2</v>
      </c>
      <c r="G63" s="34">
        <f>AVERAGE(G61:G62)*'Fixed data'!$C$3</f>
        <v>-0.15319706783274295</v>
      </c>
      <c r="H63" s="34">
        <f>AVERAGE(H61:H62)*'Fixed data'!$C$3</f>
        <v>-0.20594372333667701</v>
      </c>
      <c r="I63" s="34">
        <f>AVERAGE(I61:I62)*'Fixed data'!$C$3</f>
        <v>-0.25398036578676353</v>
      </c>
      <c r="J63" s="34">
        <f>AVERAGE(J61:J62)*'Fixed data'!$C$3</f>
        <v>-0.29697948964983018</v>
      </c>
      <c r="K63" s="34">
        <f>AVERAGE(K61:K62)*'Fixed data'!$C$3</f>
        <v>-0.33469231776785902</v>
      </c>
      <c r="L63" s="34">
        <f>AVERAGE(L61:L62)*'Fixed data'!$C$3</f>
        <v>-0.36717948140077628</v>
      </c>
      <c r="M63" s="34">
        <f>AVERAGE(M61:M62)*'Fixed data'!$C$3</f>
        <v>-0.36409052617760523</v>
      </c>
      <c r="N63" s="34">
        <f>AVERAGE(N61:N62)*'Fixed data'!$C$3</f>
        <v>-0.32670713554922587</v>
      </c>
      <c r="O63" s="34">
        <f>AVERAGE(O61:O62)*'Fixed data'!$C$3</f>
        <v>-0.2868592669970117</v>
      </c>
      <c r="P63" s="34">
        <f>AVERAGE(P61:P62)*'Fixed data'!$C$3</f>
        <v>-0.24473089980801374</v>
      </c>
      <c r="Q63" s="34">
        <f>AVERAGE(Q61:Q62)*'Fixed data'!$C$3</f>
        <v>-0.20063711062100578</v>
      </c>
      <c r="R63" s="34">
        <f>AVERAGE(R61:R62)*'Fixed data'!$C$3</f>
        <v>-0.15502202923029026</v>
      </c>
      <c r="S63" s="34">
        <f>AVERAGE(S61:S62)*'Fixed data'!$C$3</f>
        <v>-0.10840242184241849</v>
      </c>
      <c r="T63" s="34">
        <f>AVERAGE(T61:T62)*'Fixed data'!$C$3</f>
        <v>-6.1285997188868895E-2</v>
      </c>
      <c r="U63" s="34">
        <f>AVERAGE(U61:U62)*'Fixed data'!$C$3</f>
        <v>-1.4193444922810668E-2</v>
      </c>
      <c r="V63" s="34">
        <f>AVERAGE(V61:V62)*'Fixed data'!$C$3</f>
        <v>3.2448508463739284E-2</v>
      </c>
      <c r="W63" s="34">
        <f>AVERAGE(W61:W62)*'Fixed data'!$C$3</f>
        <v>7.8381806016464342E-2</v>
      </c>
      <c r="X63" s="34">
        <f>AVERAGE(X61:X62)*'Fixed data'!$C$3</f>
        <v>0.12345583595394757</v>
      </c>
      <c r="Y63" s="34">
        <f>AVERAGE(Y61:Y62)*'Fixed data'!$C$3</f>
        <v>0.16761160012409868</v>
      </c>
      <c r="Z63" s="34">
        <f>AVERAGE(Z61:Z62)*'Fixed data'!$C$3</f>
        <v>0.21083649868065474</v>
      </c>
      <c r="AA63" s="34">
        <f>AVERAGE(AA61:AA62)*'Fixed data'!$C$3</f>
        <v>0.25311750212424655</v>
      </c>
      <c r="AB63" s="34">
        <f>AVERAGE(AB61:AB62)*'Fixed data'!$C$3</f>
        <v>0.29443740341068492</v>
      </c>
      <c r="AC63" s="34">
        <f>AVERAGE(AC61:AC62)*'Fixed data'!$C$3</f>
        <v>0.33478880176078046</v>
      </c>
      <c r="AD63" s="34">
        <f>AVERAGE(AD61:AD62)*'Fixed data'!$C$3</f>
        <v>0.37417369163842629</v>
      </c>
      <c r="AE63" s="34">
        <f>AVERAGE(AE61:AE62)*'Fixed data'!$C$3</f>
        <v>0.41259353841475677</v>
      </c>
      <c r="AF63" s="34">
        <f>AVERAGE(AF61:AF62)*'Fixed data'!$C$3</f>
        <v>0.45005260014890114</v>
      </c>
      <c r="AG63" s="34">
        <f>AVERAGE(AG61:AG62)*'Fixed data'!$C$3</f>
        <v>0.48654463672029175</v>
      </c>
      <c r="AH63" s="34">
        <f>AVERAGE(AH61:AH62)*'Fixed data'!$C$3</f>
        <v>0.52206128639365412</v>
      </c>
      <c r="AI63" s="34">
        <f>AVERAGE(AI61:AI62)*'Fixed data'!$C$3</f>
        <v>0.55660306144293492</v>
      </c>
      <c r="AJ63" s="34">
        <f>AVERAGE(AJ61:AJ62)*'Fixed data'!$C$3</f>
        <v>0.59067511714508014</v>
      </c>
      <c r="AK63" s="34">
        <f>AVERAGE(AK61:AK62)*'Fixed data'!$C$3</f>
        <v>0.62478397551783926</v>
      </c>
      <c r="AL63" s="34">
        <f>AVERAGE(AL61:AL62)*'Fixed data'!$C$3</f>
        <v>0.65893135576492134</v>
      </c>
      <c r="AM63" s="34">
        <f>AVERAGE(AM61:AM62)*'Fixed data'!$C$3</f>
        <v>0.6931180809408316</v>
      </c>
      <c r="AN63" s="34">
        <f>AVERAGE(AN61:AN62)*'Fixed data'!$C$3</f>
        <v>0.72734622646648461</v>
      </c>
      <c r="AO63" s="34">
        <f>AVERAGE(AO61:AO62)*'Fixed data'!$C$3</f>
        <v>0.76161772931258043</v>
      </c>
      <c r="AP63" s="34">
        <f>AVERAGE(AP61:AP62)*'Fixed data'!$C$3</f>
        <v>0.79593508290481174</v>
      </c>
      <c r="AQ63" s="34">
        <f>AVERAGE(AQ61:AQ62)*'Fixed data'!$C$3</f>
        <v>0.83030221684438221</v>
      </c>
      <c r="AR63" s="34">
        <f>AVERAGE(AR61:AR62)*'Fixed data'!$C$3</f>
        <v>0.86472208623475411</v>
      </c>
      <c r="AS63" s="34">
        <f>AVERAGE(AS61:AS62)*'Fixed data'!$C$3</f>
        <v>0.89919625626995481</v>
      </c>
      <c r="AT63" s="34">
        <f>AVERAGE(AT61:AT62)*'Fixed data'!$C$3</f>
        <v>0.9337262808489124</v>
      </c>
      <c r="AU63" s="34">
        <f>AVERAGE(AU61:AU62)*'Fixed data'!$C$3</f>
        <v>0.96831441351243785</v>
      </c>
      <c r="AV63" s="34">
        <f>AVERAGE(AV61:AV62)*'Fixed data'!$C$3</f>
        <v>1.0029638446194031</v>
      </c>
      <c r="AW63" s="34">
        <f>AVERAGE(AW61:AW62)*'Fixed data'!$C$3</f>
        <v>1.0376770434002434</v>
      </c>
      <c r="AX63" s="34">
        <f>AVERAGE(AX61:AX62)*'Fixed data'!$C$3</f>
        <v>1.0494934151580553</v>
      </c>
      <c r="AY63" s="34">
        <f>AVERAGE(AY61:AY62)*'Fixed data'!$C$3</f>
        <v>1.0376530905576204</v>
      </c>
      <c r="AZ63" s="34">
        <f>AVERAGE(AZ61:AZ62)*'Fixed data'!$C$3</f>
        <v>1.0244000666552699</v>
      </c>
      <c r="BA63" s="34">
        <f>AVERAGE(BA61:BA62)*'Fixed data'!$C$3</f>
        <v>1.0098193053155462</v>
      </c>
      <c r="BB63" s="34">
        <f>AVERAGE(BB61:BB62)*'Fixed data'!$C$3</f>
        <v>0.99398932688004749</v>
      </c>
      <c r="BC63" s="34">
        <f>AVERAGE(BC61:BC62)*'Fixed data'!$C$3</f>
        <v>0.97698703792561936</v>
      </c>
      <c r="BD63" s="34">
        <f>AVERAGE(BD61:BD62)*'Fixed data'!$C$3</f>
        <v>0.95889833196488616</v>
      </c>
    </row>
    <row r="64" spans="1:56" ht="15.75" thickBot="1" x14ac:dyDescent="0.35">
      <c r="A64" s="114"/>
      <c r="B64" s="12" t="s">
        <v>94</v>
      </c>
      <c r="C64" s="12" t="s">
        <v>45</v>
      </c>
      <c r="D64" s="12" t="s">
        <v>40</v>
      </c>
      <c r="E64" s="53">
        <f t="shared" ref="E64:BD64" si="9">E29+E60+E63</f>
        <v>-0.37172546799999984</v>
      </c>
      <c r="F64" s="53">
        <f t="shared" si="9"/>
        <v>-0.44483055199231919</v>
      </c>
      <c r="G64" s="53">
        <f t="shared" si="9"/>
        <v>-0.51109542500920635</v>
      </c>
      <c r="H64" s="53">
        <f t="shared" si="9"/>
        <v>-0.57358599280318412</v>
      </c>
      <c r="I64" s="53">
        <f t="shared" si="9"/>
        <v>-0.62778009382274114</v>
      </c>
      <c r="J64" s="53">
        <f t="shared" si="9"/>
        <v>-0.67315213186609268</v>
      </c>
      <c r="K64" s="53">
        <f t="shared" si="9"/>
        <v>-0.71000125166809624</v>
      </c>
      <c r="L64" s="53">
        <f t="shared" si="9"/>
        <v>-0.7406582038781262</v>
      </c>
      <c r="M64" s="53">
        <f t="shared" si="9"/>
        <v>-0.41765025225952407</v>
      </c>
      <c r="N64" s="53">
        <f t="shared" si="9"/>
        <v>-0.35181836320342641</v>
      </c>
      <c r="O64" s="53">
        <f t="shared" si="9"/>
        <v>-0.28225578743016677</v>
      </c>
      <c r="P64" s="53">
        <f t="shared" si="9"/>
        <v>-0.21002320305483282</v>
      </c>
      <c r="Q64" s="53">
        <f t="shared" si="9"/>
        <v>-0.13604860269001132</v>
      </c>
      <c r="R64" s="53">
        <f t="shared" si="9"/>
        <v>-6.1785388541668193E-2</v>
      </c>
      <c r="S64" s="53">
        <f t="shared" si="9"/>
        <v>1.2065981370735807E-2</v>
      </c>
      <c r="T64" s="53">
        <f t="shared" si="9"/>
        <v>8.4740869804768304E-2</v>
      </c>
      <c r="U64" s="53">
        <f t="shared" si="9"/>
        <v>0.15530529743896629</v>
      </c>
      <c r="V64" s="53">
        <f t="shared" si="9"/>
        <v>0.22415585241852062</v>
      </c>
      <c r="W64" s="53">
        <f t="shared" si="9"/>
        <v>0.29149012025821808</v>
      </c>
      <c r="X64" s="53">
        <f t="shared" si="9"/>
        <v>0.35753063795032164</v>
      </c>
      <c r="Y64" s="53">
        <f t="shared" si="9"/>
        <v>0.42262744812444253</v>
      </c>
      <c r="Z64" s="53">
        <f t="shared" si="9"/>
        <v>0.48677471472315442</v>
      </c>
      <c r="AA64" s="53">
        <f t="shared" si="9"/>
        <v>0.54993562220404157</v>
      </c>
      <c r="AB64" s="53">
        <f t="shared" si="9"/>
        <v>0.61206015563258953</v>
      </c>
      <c r="AC64" s="53">
        <f t="shared" si="9"/>
        <v>0.67325678640801789</v>
      </c>
      <c r="AD64" s="53">
        <f t="shared" si="9"/>
        <v>0.73350131556994747</v>
      </c>
      <c r="AE64" s="53">
        <f t="shared" si="9"/>
        <v>0.79281898239949133</v>
      </c>
      <c r="AF64" s="53">
        <f t="shared" si="9"/>
        <v>0.85122169787100554</v>
      </c>
      <c r="AG64" s="53">
        <f t="shared" si="9"/>
        <v>0.90859267728692839</v>
      </c>
      <c r="AH64" s="53">
        <f t="shared" si="9"/>
        <v>0.96500597910839481</v>
      </c>
      <c r="AI64" s="53">
        <f t="shared" si="9"/>
        <v>1.0204628201243073</v>
      </c>
      <c r="AJ64" s="53">
        <f t="shared" si="9"/>
        <v>1.0547169461550752</v>
      </c>
      <c r="AK64" s="53">
        <f t="shared" si="9"/>
        <v>1.0890247142262703</v>
      </c>
      <c r="AL64" s="53">
        <f t="shared" si="9"/>
        <v>1.1233719619418205</v>
      </c>
      <c r="AM64" s="53">
        <f t="shared" si="9"/>
        <v>1.1577661170491405</v>
      </c>
      <c r="AN64" s="53">
        <f t="shared" si="9"/>
        <v>1.1922156147318175</v>
      </c>
      <c r="AO64" s="53">
        <f t="shared" si="9"/>
        <v>1.2267145989658461</v>
      </c>
      <c r="AP64" s="53">
        <f t="shared" si="9"/>
        <v>1.2612791165752735</v>
      </c>
      <c r="AQ64" s="53">
        <f t="shared" si="9"/>
        <v>1.2959144110042633</v>
      </c>
      <c r="AR64" s="53">
        <f t="shared" si="9"/>
        <v>1.330612035544984</v>
      </c>
      <c r="AS64" s="53">
        <f t="shared" si="9"/>
        <v>1.3653705689063249</v>
      </c>
      <c r="AT64" s="53">
        <f t="shared" si="9"/>
        <v>1.4001944345458601</v>
      </c>
      <c r="AU64" s="53">
        <f t="shared" si="9"/>
        <v>1.4350902591153472</v>
      </c>
      <c r="AV64" s="53">
        <f t="shared" si="9"/>
        <v>1.4700665577722494</v>
      </c>
      <c r="AW64" s="53">
        <f t="shared" si="9"/>
        <v>1.5051130098507222</v>
      </c>
      <c r="AX64" s="53">
        <f t="shared" si="9"/>
        <v>1.2795689334555327</v>
      </c>
      <c r="AY64" s="53">
        <f t="shared" si="9"/>
        <v>1.2978601644106535</v>
      </c>
      <c r="AZ64" s="53">
        <f t="shared" si="9"/>
        <v>1.3129724504565008</v>
      </c>
      <c r="BA64" s="53">
        <f t="shared" si="9"/>
        <v>1.3250051550432402</v>
      </c>
      <c r="BB64" s="53">
        <f t="shared" si="9"/>
        <v>1.3342891266554118</v>
      </c>
      <c r="BC64" s="53">
        <f t="shared" si="9"/>
        <v>1.3407157662839251</v>
      </c>
      <c r="BD64" s="53">
        <f t="shared" si="9"/>
        <v>1.3441843431814529</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0.16649760825655399</v>
      </c>
      <c r="G67" s="81">
        <f>'Fixed data'!$G$7*G$88/1000000</f>
        <v>0.31654060936173123</v>
      </c>
      <c r="H67" s="81">
        <f>'Fixed data'!$G$7*H$88/1000000</f>
        <v>0.45713455948270088</v>
      </c>
      <c r="I67" s="81">
        <f>'Fixed data'!$G$7*I$88/1000000</f>
        <v>0.60551975851762607</v>
      </c>
      <c r="J67" s="81">
        <f>'Fixed data'!$G$7*J$88/1000000</f>
        <v>0.76257890367781056</v>
      </c>
      <c r="K67" s="81">
        <f>'Fixed data'!$G$7*K$88/1000000</f>
        <v>0.92703194668484867</v>
      </c>
      <c r="L67" s="81">
        <f>'Fixed data'!$G$7*L$88/1000000</f>
        <v>1.106435362005989</v>
      </c>
      <c r="M67" s="81">
        <f>'Fixed data'!$G$7*M$88/1000000</f>
        <v>1.3305024972380777</v>
      </c>
      <c r="N67" s="81">
        <f>'Fixed data'!$G$7*N$88/1000000</f>
        <v>1.4762359651866503</v>
      </c>
      <c r="O67" s="81">
        <f>'Fixed data'!$G$7*O$88/1000000</f>
        <v>1.6196897595484518</v>
      </c>
      <c r="P67" s="81">
        <f>'Fixed data'!$G$7*P$88/1000000</f>
        <v>1.7534575016999874</v>
      </c>
      <c r="Q67" s="81">
        <f>'Fixed data'!$G$7*Q$88/1000000</f>
        <v>1.8729058833479273</v>
      </c>
      <c r="R67" s="81">
        <f>'Fixed data'!$G$7*R$88/1000000</f>
        <v>1.9712179409105552</v>
      </c>
      <c r="S67" s="81">
        <f>'Fixed data'!$G$7*S$88/1000000</f>
        <v>2.0483146724970887</v>
      </c>
      <c r="T67" s="81">
        <f>'Fixed data'!$G$7*T$88/1000000</f>
        <v>2.1035185986891589</v>
      </c>
      <c r="U67" s="81">
        <f>'Fixed data'!$G$7*U$88/1000000</f>
        <v>2.1347841347134464</v>
      </c>
      <c r="V67" s="81">
        <f>'Fixed data'!$G$7*V$88/1000000</f>
        <v>2.1517729923991746</v>
      </c>
      <c r="W67" s="81">
        <f>'Fixed data'!$G$7*W$88/1000000</f>
        <v>2.1596697025326215</v>
      </c>
      <c r="X67" s="81">
        <f>'Fixed data'!$G$7*X$88/1000000</f>
        <v>2.1627858709272596</v>
      </c>
      <c r="Y67" s="81">
        <f>'Fixed data'!$G$7*Y$88/1000000</f>
        <v>2.1653995337133449</v>
      </c>
      <c r="Z67" s="81">
        <f>'Fixed data'!$G$7*Z$88/1000000</f>
        <v>2.1677964613179075</v>
      </c>
      <c r="AA67" s="81">
        <f>'Fixed data'!$G$7*AA$88/1000000</f>
        <v>2.1695580964343923</v>
      </c>
      <c r="AB67" s="81">
        <f>'Fixed data'!$G$7*AB$88/1000000</f>
        <v>2.17054569256962</v>
      </c>
      <c r="AC67" s="81">
        <f>'Fixed data'!$G$7*AC$88/1000000</f>
        <v>2.1717298840785841</v>
      </c>
      <c r="AD67" s="81">
        <f>'Fixed data'!$G$7*AD$88/1000000</f>
        <v>2.1729110734157779</v>
      </c>
      <c r="AE67" s="81">
        <f>'Fixed data'!$G$7*AE$88/1000000</f>
        <v>2.1742730374700443</v>
      </c>
      <c r="AF67" s="81">
        <f>'Fixed data'!$G$7*AF$88/1000000</f>
        <v>2.1758628645872866</v>
      </c>
      <c r="AG67" s="81">
        <f>'Fixed data'!$G$7*AG$88/1000000</f>
        <v>2.1768326914773604</v>
      </c>
      <c r="AH67" s="81">
        <f>'Fixed data'!$G$7*AH$88/1000000</f>
        <v>2.1778424892479959</v>
      </c>
      <c r="AI67" s="81">
        <f>'Fixed data'!$G$7*AI$88/1000000</f>
        <v>2.1788938795477875</v>
      </c>
      <c r="AJ67" s="81">
        <f>'Fixed data'!$G$7*AJ$88/1000000</f>
        <v>2.1802138054560838</v>
      </c>
      <c r="AK67" s="81">
        <f>'Fixed data'!$G$7*AK$88/1000000</f>
        <v>2.1816756729209033</v>
      </c>
      <c r="AL67" s="81">
        <f>'Fixed data'!$G$7*AL$88/1000000</f>
        <v>2.18313666397369</v>
      </c>
      <c r="AM67" s="81">
        <f>'Fixed data'!$G$7*AM$88/1000000</f>
        <v>2.1846528386128039</v>
      </c>
      <c r="AN67" s="81">
        <f>'Fixed data'!$G$7*AN$88/1000000</f>
        <v>2.1862761720184363</v>
      </c>
      <c r="AO67" s="81">
        <f>'Fixed data'!$G$7*AO$88/1000000</f>
        <v>2.18794206294847</v>
      </c>
      <c r="AP67" s="81">
        <f>'Fixed data'!$G$7*AP$88/1000000</f>
        <v>2.1897124537730717</v>
      </c>
      <c r="AQ67" s="81">
        <f>'Fixed data'!$G$7*AQ$88/1000000</f>
        <v>2.191660665774644</v>
      </c>
      <c r="AR67" s="81">
        <f>'Fixed data'!$G$7*AR$88/1000000</f>
        <v>2.1936865705918733</v>
      </c>
      <c r="AS67" s="81">
        <f>'Fixed data'!$G$7*AS$88/1000000</f>
        <v>2.1957570198188532</v>
      </c>
      <c r="AT67" s="81">
        <f>'Fixed data'!$G$7*AT$88/1000000</f>
        <v>2.1978964159075556</v>
      </c>
      <c r="AU67" s="81">
        <f>'Fixed data'!$G$7*AU$88/1000000</f>
        <v>2.2001331755439346</v>
      </c>
      <c r="AV67" s="81">
        <f>'Fixed data'!$G$7*AV$88/1000000</f>
        <v>2.2024881380562351</v>
      </c>
      <c r="AW67" s="81">
        <f>'Fixed data'!$G$7*AW$88/1000000</f>
        <v>2.2048982031245434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3.1039290210458027E-2</v>
      </c>
      <c r="G68" s="81">
        <f>'Fixed data'!$G$8*G89/1000000</f>
        <v>5.9013021168449357E-2</v>
      </c>
      <c r="H68" s="81">
        <f>'Fixed data'!$G$8*H89/1000000</f>
        <v>8.5224066846724067E-2</v>
      </c>
      <c r="I68" s="81">
        <f>'Fixed data'!$G$8*I89/1000000</f>
        <v>0.11288946149072801</v>
      </c>
      <c r="J68" s="81">
        <f>'Fixed data'!$G$8*J89/1000000</f>
        <v>0.14216963354653994</v>
      </c>
      <c r="K68" s="81">
        <f>'Fixed data'!$G$8*K89/1000000</f>
        <v>0.17283437695590437</v>
      </c>
      <c r="L68" s="81">
        <f>'Fixed data'!$G$8*L89/1000000</f>
        <v>0.20628405977508746</v>
      </c>
      <c r="M68" s="81">
        <f>'Fixed data'!$G$8*M89/1000000</f>
        <v>0.24806074472687445</v>
      </c>
      <c r="N68" s="81">
        <f>'Fixed data'!$G$8*N89/1000000</f>
        <v>0.27523210766390793</v>
      </c>
      <c r="O68" s="81">
        <f>'Fixed data'!$G$8*O89/1000000</f>
        <v>0.30197870107206687</v>
      </c>
      <c r="P68" s="81">
        <f>'Fixed data'!$G$8*P89/1000000</f>
        <v>0.32691939036286588</v>
      </c>
      <c r="Q68" s="81">
        <f>'Fixed data'!$G$8*Q89/1000000</f>
        <v>0.34919035049750791</v>
      </c>
      <c r="R68" s="81">
        <f>'Fixed data'!$G$8*R89/1000000</f>
        <v>0.36752116103844368</v>
      </c>
      <c r="S68" s="81">
        <f>'Fixed data'!$G$8*S89/1000000</f>
        <v>0.38189744755744859</v>
      </c>
      <c r="T68" s="81">
        <f>'Fixed data'!$G$8*T89/1000000</f>
        <v>0.39219063531441173</v>
      </c>
      <c r="U68" s="81">
        <f>'Fixed data'!$G$8*U89/1000000</f>
        <v>0.3980199716704334</v>
      </c>
      <c r="V68" s="81">
        <f>'Fixed data'!$G$8*V89/1000000</f>
        <v>0.40118730560656313</v>
      </c>
      <c r="W68" s="81">
        <f>'Fixed data'!$G$8*W89/1000000</f>
        <v>0.40265953022907014</v>
      </c>
      <c r="X68" s="81">
        <f>'Fixed data'!$G$8*X89/1000000</f>
        <v>0.40324053444908514</v>
      </c>
      <c r="Y68" s="81">
        <f>'Fixed data'!$G$8*Y89/1000000</f>
        <v>0.40372784476620321</v>
      </c>
      <c r="Z68" s="81">
        <f>'Fixed data'!$G$8*Z89/1000000</f>
        <v>0.40417479916026389</v>
      </c>
      <c r="AA68" s="81">
        <f>'Fixed data'!$G$8*AA89/1000000</f>
        <v>0.404503300623829</v>
      </c>
      <c r="AB68" s="81">
        <f>'Fixed data'!$G$8*AB89/1000000</f>
        <v>0.40468747226031621</v>
      </c>
      <c r="AC68" s="81">
        <f>'Fixed data'!$G$8*AC89/1000000</f>
        <v>0.40490831417175499</v>
      </c>
      <c r="AD68" s="81">
        <f>'Fixed data'!$G$8*AD89/1000000</f>
        <v>0.40512859318231281</v>
      </c>
      <c r="AE68" s="81">
        <f>'Fixed data'!$G$8*AE89/1000000</f>
        <v>0.40538258412993816</v>
      </c>
      <c r="AF68" s="81">
        <f>'Fixed data'!$G$8*AF89/1000000</f>
        <v>0.40567907487918226</v>
      </c>
      <c r="AG68" s="81">
        <f>'Fixed data'!$G$8*AG89/1000000</f>
        <v>0.40585994035956191</v>
      </c>
      <c r="AH68" s="81">
        <f>'Fixed data'!$G$8*AH89/1000000</f>
        <v>0.40604826014492496</v>
      </c>
      <c r="AI68" s="81">
        <f>'Fixed data'!$G$8*AI89/1000000</f>
        <v>0.40624433661839049</v>
      </c>
      <c r="AJ68" s="81">
        <f>'Fixed data'!$G$8*AJ89/1000000</f>
        <v>0.4064904947906483</v>
      </c>
      <c r="AK68" s="81">
        <f>'Fixed data'!$G$8*AK89/1000000</f>
        <v>0.40676312215131322</v>
      </c>
      <c r="AL68" s="81">
        <f>'Fixed data'!$G$8*AL89/1000000</f>
        <v>0.40703558642338972</v>
      </c>
      <c r="AM68" s="81">
        <f>'Fixed data'!$G$8*AM89/1000000</f>
        <v>0.4073183420247431</v>
      </c>
      <c r="AN68" s="81">
        <f>'Fixed data'!$G$8*AN89/1000000</f>
        <v>0.4076210816453657</v>
      </c>
      <c r="AO68" s="81">
        <f>'Fixed data'!$G$8*AO89/1000000</f>
        <v>0.40793175797138487</v>
      </c>
      <c r="AP68" s="81">
        <f>'Fixed data'!$G$8*AP89/1000000</f>
        <v>0.4082619148098024</v>
      </c>
      <c r="AQ68" s="81">
        <f>'Fixed data'!$G$8*AQ89/1000000</f>
        <v>0.40862524069977929</v>
      </c>
      <c r="AR68" s="81">
        <f>'Fixed data'!$G$8*AR89/1000000</f>
        <v>0.40900305843881224</v>
      </c>
      <c r="AS68" s="81">
        <f>'Fixed data'!$G$8*AS89/1000000</f>
        <v>0.40938918205298275</v>
      </c>
      <c r="AT68" s="81">
        <f>'Fixed data'!$G$8*AT89/1000000</f>
        <v>0.40978816374628263</v>
      </c>
      <c r="AU68" s="81">
        <f>'Fixed data'!$G$8*AU89/1000000</f>
        <v>0.4102053015657211</v>
      </c>
      <c r="AV68" s="81">
        <f>'Fixed data'!$G$8*AV89/1000000</f>
        <v>0.41064447913467172</v>
      </c>
      <c r="AW68" s="81">
        <f>'Fixed data'!$G$8*AW89/1000000</f>
        <v>0.4110939361783022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4.4306526448228923E-3</v>
      </c>
      <c r="G70" s="34">
        <f>G91*'Fixed data'!$G$9</f>
        <v>8.9729772608243066E-3</v>
      </c>
      <c r="H70" s="34">
        <f>H91*'Fixed data'!$G$9</f>
        <v>1.2893022945917135E-2</v>
      </c>
      <c r="I70" s="34">
        <f>I91*'Fixed data'!$G$9</f>
        <v>1.7497076128796946E-2</v>
      </c>
      <c r="J70" s="34">
        <f>J91*'Fixed data'!$G$9</f>
        <v>2.2501066216989205E-2</v>
      </c>
      <c r="K70" s="34">
        <f>K91*'Fixed data'!$G$9</f>
        <v>2.7510768697542962E-2</v>
      </c>
      <c r="L70" s="34">
        <f>L91*'Fixed data'!$G$9</f>
        <v>3.3089090271877321E-2</v>
      </c>
      <c r="M70" s="34">
        <f>M91*'Fixed data'!$G$9</f>
        <v>4.0055509532753879E-2</v>
      </c>
      <c r="N70" s="34">
        <f>N91*'Fixed data'!$G$9</f>
        <v>4.467421872819604E-2</v>
      </c>
      <c r="O70" s="34">
        <f>O91*'Fixed data'!$G$9</f>
        <v>4.9234425774661202E-2</v>
      </c>
      <c r="P70" s="34">
        <f>P91*'Fixed data'!$G$9</f>
        <v>5.3487154702674629E-2</v>
      </c>
      <c r="Q70" s="34">
        <f>Q91*'Fixed data'!$G$9</f>
        <v>5.7343855945806113E-2</v>
      </c>
      <c r="R70" s="34">
        <f>R91*'Fixed data'!$G$9</f>
        <v>6.0508962861617992E-2</v>
      </c>
      <c r="S70" s="34">
        <f>S91*'Fixed data'!$G$9</f>
        <v>6.2943089825087228E-2</v>
      </c>
      <c r="T70" s="34">
        <f>T91*'Fixed data'!$G$9</f>
        <v>6.4646771346987916E-2</v>
      </c>
      <c r="U70" s="34">
        <f>U91*'Fixed data'!$G$9</f>
        <v>6.5584927594944553E-2</v>
      </c>
      <c r="V70" s="34">
        <f>V91*'Fixed data'!$G$9</f>
        <v>6.608126155730884E-2</v>
      </c>
      <c r="W70" s="34">
        <f>W91*'Fixed data'!$G$9</f>
        <v>6.6324473384551691E-2</v>
      </c>
      <c r="X70" s="34">
        <f>X91*'Fixed data'!$G$9</f>
        <v>6.643023921171963E-2</v>
      </c>
      <c r="Y70" s="34">
        <f>Y91*'Fixed data'!$G$9</f>
        <v>6.6517143183715863E-2</v>
      </c>
      <c r="Z70" s="34">
        <f>Z91*'Fixed data'!$G$9</f>
        <v>6.6593616568073236E-2</v>
      </c>
      <c r="AA70" s="34">
        <f>AA91*'Fixed data'!$G$9</f>
        <v>6.6651133800987375E-2</v>
      </c>
      <c r="AB70" s="34">
        <f>AB91*'Fixed data'!$G$9</f>
        <v>6.6687429585013017E-2</v>
      </c>
      <c r="AC70" s="34">
        <f>AC91*'Fixed data'!$G$9</f>
        <v>6.6731278139010239E-2</v>
      </c>
      <c r="AD70" s="34">
        <f>AD91*'Fixed data'!$G$9</f>
        <v>6.6774852519962999E-2</v>
      </c>
      <c r="AE70" s="34">
        <f>AE91*'Fixed data'!$G$9</f>
        <v>6.6824837556945058E-2</v>
      </c>
      <c r="AF70" s="34">
        <f>AF91*'Fixed data'!$G$9</f>
        <v>6.6882049329686361E-2</v>
      </c>
      <c r="AG70" s="34">
        <f>AG91*'Fixed data'!$G$9</f>
        <v>6.6918525031795517E-2</v>
      </c>
      <c r="AH70" s="34">
        <f>AH91*'Fixed data'!$G$9</f>
        <v>6.695652045241289E-2</v>
      </c>
      <c r="AI70" s="34">
        <f>AI91*'Fixed data'!$G$9</f>
        <v>6.6996080610859224E-2</v>
      </c>
      <c r="AJ70" s="34">
        <f>AJ91*'Fixed data'!$G$9</f>
        <v>6.7046057097685088E-2</v>
      </c>
      <c r="AK70" s="34">
        <f>AK91*'Fixed data'!$G$9</f>
        <v>6.710217612790477E-2</v>
      </c>
      <c r="AL70" s="34">
        <f>AL91*'Fixed data'!$G$9</f>
        <v>6.7158016049794184E-2</v>
      </c>
      <c r="AM70" s="34">
        <f>AM91*'Fixed data'!$G$9</f>
        <v>6.7215963814331856E-2</v>
      </c>
      <c r="AN70" s="34">
        <f>AN91*'Fixed data'!$G$9</f>
        <v>6.727800322218247E-2</v>
      </c>
      <c r="AO70" s="34">
        <f>AO91*'Fixed data'!$G$9</f>
        <v>6.734159377113072E-2</v>
      </c>
      <c r="AP70" s="34">
        <f>AP91*'Fixed data'!$G$9</f>
        <v>6.7410305102385465E-2</v>
      </c>
      <c r="AQ70" s="34">
        <f>AQ91*'Fixed data'!$G$9</f>
        <v>6.7485757449190553E-2</v>
      </c>
      <c r="AR70" s="34">
        <f>AR91*'Fixed data'!$G$9</f>
        <v>6.7563196817707616E-2</v>
      </c>
      <c r="AS70" s="34">
        <f>AS91*'Fixed data'!$G$9</f>
        <v>6.7642609460430589E-2</v>
      </c>
      <c r="AT70" s="34">
        <f>AT91*'Fixed data'!$G$9</f>
        <v>6.7724664928256365E-2</v>
      </c>
      <c r="AU70" s="34">
        <f>AU91*'Fixed data'!$G$9</f>
        <v>6.7810891789841399E-2</v>
      </c>
      <c r="AV70" s="34">
        <f>AV91*'Fixed data'!$G$9</f>
        <v>6.7902383434354674E-2</v>
      </c>
      <c r="AW70" s="34">
        <f>AW91*'Fixed data'!$G$9</f>
        <v>6.7995860244971312E-2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6.7787175481487545E-4</v>
      </c>
      <c r="G71" s="34">
        <f>G92*'Fixed data'!$G$10</f>
        <v>1.3730174542122679E-3</v>
      </c>
      <c r="H71" s="34">
        <f>H92*'Fixed data'!$G$10</f>
        <v>1.9728094343823212E-3</v>
      </c>
      <c r="I71" s="34">
        <f>I92*'Fixed data'!$G$10</f>
        <v>2.6773096901563358E-3</v>
      </c>
      <c r="J71" s="34">
        <f>J92*'Fixed data'!$G$10</f>
        <v>3.4429595125299983E-3</v>
      </c>
      <c r="K71" s="34">
        <f>K92*'Fixed data'!$G$10</f>
        <v>4.2090764293166013E-3</v>
      </c>
      <c r="L71" s="34">
        <f>L92*'Fixed data'!$G$10</f>
        <v>5.0623989761442948E-3</v>
      </c>
      <c r="M71" s="34">
        <f>M92*'Fixed data'!$G$10</f>
        <v>6.128457197044003E-3</v>
      </c>
      <c r="N71" s="34">
        <f>N92*'Fixed data'!$G$10</f>
        <v>6.8350802477131298E-3</v>
      </c>
      <c r="O71" s="34">
        <f>O92*'Fixed data'!$G$10</f>
        <v>7.5327538947717208E-3</v>
      </c>
      <c r="P71" s="34">
        <f>P92*'Fixed data'!$G$10</f>
        <v>8.1834381993442177E-3</v>
      </c>
      <c r="Q71" s="34">
        <f>Q92*'Fixed data'!$G$10</f>
        <v>8.7735336300852618E-3</v>
      </c>
      <c r="R71" s="34">
        <f>R92*'Fixed data'!$G$10</f>
        <v>9.2578212354245924E-3</v>
      </c>
      <c r="S71" s="34">
        <f>S92*'Fixed data'!$G$10</f>
        <v>9.6301686380789973E-3</v>
      </c>
      <c r="T71" s="34">
        <f>T92*'Fixed data'!$G$10</f>
        <v>9.8908552798111088E-3</v>
      </c>
      <c r="U71" s="34">
        <f>U92*'Fixed data'!$G$10</f>
        <v>1.0034374817444704E-2</v>
      </c>
      <c r="V71" s="34">
        <f>V92*'Fixed data'!$G$10</f>
        <v>1.0110272213534255E-2</v>
      </c>
      <c r="W71" s="34">
        <f>W92*'Fixed data'!$G$10</f>
        <v>1.0147463237001154E-2</v>
      </c>
      <c r="X71" s="34">
        <f>X92*'Fixed data'!$G$10</f>
        <v>1.0163637945504848E-2</v>
      </c>
      <c r="Y71" s="34">
        <f>Y92*'Fixed data'!$G$10</f>
        <v>1.0176922638464767E-2</v>
      </c>
      <c r="Z71" s="34">
        <f>Z92*'Fixed data'!$G$10</f>
        <v>1.018860695895322E-2</v>
      </c>
      <c r="AA71" s="34">
        <f>AA92*'Fixed data'!$G$10</f>
        <v>1.0197393355676461E-2</v>
      </c>
      <c r="AB71" s="34">
        <f>AB92*'Fixed data'!$G$10</f>
        <v>1.0202938627018369E-2</v>
      </c>
      <c r="AC71" s="34">
        <f>AC92*'Fixed data'!$G$10</f>
        <v>1.0209637512154762E-2</v>
      </c>
      <c r="AD71" s="34">
        <f>AD92*'Fixed data'!$G$10</f>
        <v>1.0216294612576667E-2</v>
      </c>
      <c r="AE71" s="34">
        <f>AE92*'Fixed data'!$G$10</f>
        <v>1.0223930991271318E-2</v>
      </c>
      <c r="AF71" s="34">
        <f>AF92*'Fixed data'!$G$10</f>
        <v>1.0232670813192294E-2</v>
      </c>
      <c r="AG71" s="34">
        <f>AG92*'Fixed data'!$G$10</f>
        <v>1.0238243278022459E-2</v>
      </c>
      <c r="AH71" s="34">
        <f>AH92*'Fixed data'!$G$10</f>
        <v>1.0244047918692208E-2</v>
      </c>
      <c r="AI71" s="34">
        <f>AI92*'Fixed data'!$G$10</f>
        <v>1.0250091607397021E-2</v>
      </c>
      <c r="AJ71" s="34">
        <f>AJ92*'Fixed data'!$G$10</f>
        <v>1.0257726687233969E-2</v>
      </c>
      <c r="AK71" s="34">
        <f>AK92*'Fixed data'!$G$10</f>
        <v>1.0266300780867096E-2</v>
      </c>
      <c r="AL71" s="34">
        <f>AL92*'Fixed data'!$G$10</f>
        <v>1.0274832062170855E-2</v>
      </c>
      <c r="AM71" s="34">
        <f>AM92*'Fixed data'!$G$10</f>
        <v>1.0283685381052964E-2</v>
      </c>
      <c r="AN71" s="34">
        <f>AN92*'Fixed data'!$G$10</f>
        <v>1.0293163961799748E-2</v>
      </c>
      <c r="AO71" s="34">
        <f>AO92*'Fixed data'!$G$10</f>
        <v>1.0302879457465485E-2</v>
      </c>
      <c r="AP71" s="34">
        <f>AP92*'Fixed data'!$G$10</f>
        <v>1.0313378345918164E-2</v>
      </c>
      <c r="AQ71" s="34">
        <f>AQ92*'Fixed data'!$G$10</f>
        <v>1.0324906749510943E-2</v>
      </c>
      <c r="AR71" s="34">
        <f>AR92*'Fixed data'!$G$10</f>
        <v>1.033673843856955E-2</v>
      </c>
      <c r="AS71" s="34">
        <f>AS92*'Fixed data'!$G$10</f>
        <v>1.0348871711055165E-2</v>
      </c>
      <c r="AT71" s="34">
        <f>AT92*'Fixed data'!$G$10</f>
        <v>1.0361408773024954E-2</v>
      </c>
      <c r="AU71" s="34">
        <f>AU92*'Fixed data'!$G$10</f>
        <v>1.0374583496131616E-2</v>
      </c>
      <c r="AV71" s="34">
        <f>AV92*'Fixed data'!$G$10</f>
        <v>1.0388563130132365E-2</v>
      </c>
      <c r="AW71" s="34">
        <f>AW92*'Fixed data'!$G$10</f>
        <v>1.0402845821258454E-2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0.2026454228666498</v>
      </c>
      <c r="G76" s="53">
        <f t="shared" si="10"/>
        <v>0.38589962524521715</v>
      </c>
      <c r="H76" s="53">
        <f t="shared" si="10"/>
        <v>0.55722445870972426</v>
      </c>
      <c r="I76" s="53">
        <f t="shared" si="10"/>
        <v>0.73858360582730731</v>
      </c>
      <c r="J76" s="53">
        <f t="shared" si="10"/>
        <v>0.93069256295386971</v>
      </c>
      <c r="K76" s="53">
        <f t="shared" si="10"/>
        <v>1.1315861687676125</v>
      </c>
      <c r="L76" s="53">
        <f t="shared" si="10"/>
        <v>1.350870911029098</v>
      </c>
      <c r="M76" s="53">
        <f t="shared" si="10"/>
        <v>1.6247472086947499</v>
      </c>
      <c r="N76" s="53">
        <f t="shared" si="10"/>
        <v>1.8029773718264674</v>
      </c>
      <c r="O76" s="53">
        <f t="shared" si="10"/>
        <v>1.9784356402899519</v>
      </c>
      <c r="P76" s="53">
        <f t="shared" si="10"/>
        <v>2.1420474849648721</v>
      </c>
      <c r="Q76" s="53">
        <f t="shared" si="10"/>
        <v>2.2882136234213264</v>
      </c>
      <c r="R76" s="53">
        <f t="shared" si="10"/>
        <v>2.4085058860460413</v>
      </c>
      <c r="S76" s="53">
        <f t="shared" si="10"/>
        <v>2.5027853785177032</v>
      </c>
      <c r="T76" s="53">
        <f t="shared" si="10"/>
        <v>2.5702468606303692</v>
      </c>
      <c r="U76" s="53">
        <f t="shared" si="10"/>
        <v>2.6084234087962694</v>
      </c>
      <c r="V76" s="53">
        <f t="shared" si="10"/>
        <v>2.6291518317765812</v>
      </c>
      <c r="W76" s="53">
        <f t="shared" si="10"/>
        <v>2.6388011693832447</v>
      </c>
      <c r="X76" s="53">
        <f t="shared" si="10"/>
        <v>2.6426202825335694</v>
      </c>
      <c r="Y76" s="53">
        <f t="shared" si="10"/>
        <v>2.6458214443017285</v>
      </c>
      <c r="Z76" s="53">
        <f t="shared" si="10"/>
        <v>2.6487534840051978</v>
      </c>
      <c r="AA76" s="53">
        <f t="shared" si="10"/>
        <v>2.650909924214885</v>
      </c>
      <c r="AB76" s="53">
        <f t="shared" si="10"/>
        <v>2.6521235330419675</v>
      </c>
      <c r="AC76" s="53">
        <f t="shared" si="10"/>
        <v>2.6535791139015044</v>
      </c>
      <c r="AD76" s="53">
        <f t="shared" si="10"/>
        <v>2.6550308137306309</v>
      </c>
      <c r="AE76" s="53">
        <f t="shared" si="10"/>
        <v>2.656704390148199</v>
      </c>
      <c r="AF76" s="53">
        <f t="shared" si="10"/>
        <v>2.6586566596093473</v>
      </c>
      <c r="AG76" s="53">
        <f t="shared" si="10"/>
        <v>2.6598494001467401</v>
      </c>
      <c r="AH76" s="53">
        <f t="shared" si="10"/>
        <v>2.6610913177640261</v>
      </c>
      <c r="AI76" s="53">
        <f t="shared" si="10"/>
        <v>2.6623843883844343</v>
      </c>
      <c r="AJ76" s="53">
        <f t="shared" si="10"/>
        <v>2.6640080840316513</v>
      </c>
      <c r="AK76" s="53">
        <f t="shared" si="10"/>
        <v>2.6658072719809884</v>
      </c>
      <c r="AL76" s="53">
        <f t="shared" si="10"/>
        <v>2.6676050985090449</v>
      </c>
      <c r="AM76" s="53">
        <f t="shared" si="10"/>
        <v>2.6694708298329322</v>
      </c>
      <c r="AN76" s="53">
        <f t="shared" si="10"/>
        <v>2.6714684208477841</v>
      </c>
      <c r="AO76" s="53">
        <f t="shared" si="10"/>
        <v>2.673518294148451</v>
      </c>
      <c r="AP76" s="53">
        <f t="shared" si="10"/>
        <v>2.6756980520311777</v>
      </c>
      <c r="AQ76" s="53">
        <f t="shared" si="10"/>
        <v>2.6780965706731248</v>
      </c>
      <c r="AR76" s="53">
        <f t="shared" si="10"/>
        <v>2.6805895642869628</v>
      </c>
      <c r="AS76" s="53">
        <f t="shared" si="10"/>
        <v>2.6831376830433222</v>
      </c>
      <c r="AT76" s="53">
        <f t="shared" si="10"/>
        <v>2.6857706533551196</v>
      </c>
      <c r="AU76" s="53">
        <f t="shared" si="10"/>
        <v>2.6885239523956286</v>
      </c>
      <c r="AV76" s="53">
        <f t="shared" si="10"/>
        <v>2.6914235637553934</v>
      </c>
      <c r="AW76" s="53">
        <f t="shared" si="10"/>
        <v>2.6943908453690755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-0.37172546799999984</v>
      </c>
      <c r="F77" s="54">
        <f>IF('Fixed data'!$G$19=FALSE,F64+F76,F64)</f>
        <v>-0.24218512912566939</v>
      </c>
      <c r="G77" s="54">
        <f>IF('Fixed data'!$G$19=FALSE,G64+G76,G64)</f>
        <v>-0.1251957997639892</v>
      </c>
      <c r="H77" s="54">
        <f>IF('Fixed data'!$G$19=FALSE,H64+H76,H64)</f>
        <v>-1.6361534093459862E-2</v>
      </c>
      <c r="I77" s="54">
        <f>IF('Fixed data'!$G$19=FALSE,I64+I76,I64)</f>
        <v>0.11080351200456617</v>
      </c>
      <c r="J77" s="54">
        <f>IF('Fixed data'!$G$19=FALSE,J64+J76,J64)</f>
        <v>0.25754043108777702</v>
      </c>
      <c r="K77" s="54">
        <f>IF('Fixed data'!$G$19=FALSE,K64+K76,K64)</f>
        <v>0.42158491709951629</v>
      </c>
      <c r="L77" s="54">
        <f>IF('Fixed data'!$G$19=FALSE,L64+L76,L64)</f>
        <v>0.61021270715097176</v>
      </c>
      <c r="M77" s="54">
        <f>IF('Fixed data'!$G$19=FALSE,M64+M76,M64)</f>
        <v>1.2070969564352259</v>
      </c>
      <c r="N77" s="54">
        <f>IF('Fixed data'!$G$19=FALSE,N64+N76,N64)</f>
        <v>1.451159008623041</v>
      </c>
      <c r="O77" s="54">
        <f>IF('Fixed data'!$G$19=FALSE,O64+O76,O64)</f>
        <v>1.6961798528597851</v>
      </c>
      <c r="P77" s="54">
        <f>IF('Fixed data'!$G$19=FALSE,P64+P76,P64)</f>
        <v>1.9320242819100393</v>
      </c>
      <c r="Q77" s="54">
        <f>IF('Fixed data'!$G$19=FALSE,Q64+Q76,Q64)</f>
        <v>2.152165020731315</v>
      </c>
      <c r="R77" s="54">
        <f>IF('Fixed data'!$G$19=FALSE,R64+R76,R64)</f>
        <v>2.3467204975043732</v>
      </c>
      <c r="S77" s="54">
        <f>IF('Fixed data'!$G$19=FALSE,S64+S76,S64)</f>
        <v>2.5148513598884392</v>
      </c>
      <c r="T77" s="54">
        <f>IF('Fixed data'!$G$19=FALSE,T64+T76,T64)</f>
        <v>2.6549877304351375</v>
      </c>
      <c r="U77" s="54">
        <f>IF('Fixed data'!$G$19=FALSE,U64+U76,U64)</f>
        <v>2.7637287062352356</v>
      </c>
      <c r="V77" s="54">
        <f>IF('Fixed data'!$G$19=FALSE,V64+V76,V64)</f>
        <v>2.8533076841951019</v>
      </c>
      <c r="W77" s="54">
        <f>IF('Fixed data'!$G$19=FALSE,W64+W76,W64)</f>
        <v>2.9302912896414628</v>
      </c>
      <c r="X77" s="54">
        <f>IF('Fixed data'!$G$19=FALSE,X64+X76,X64)</f>
        <v>3.000150920483891</v>
      </c>
      <c r="Y77" s="54">
        <f>IF('Fixed data'!$G$19=FALSE,Y64+Y76,Y64)</f>
        <v>3.0684488924261712</v>
      </c>
      <c r="Z77" s="54">
        <f>IF('Fixed data'!$G$19=FALSE,Z64+Z76,Z64)</f>
        <v>3.1355281987283523</v>
      </c>
      <c r="AA77" s="54">
        <f>IF('Fixed data'!$G$19=FALSE,AA64+AA76,AA64)</f>
        <v>3.2008455464189267</v>
      </c>
      <c r="AB77" s="54">
        <f>IF('Fixed data'!$G$19=FALSE,AB64+AB76,AB64)</f>
        <v>3.264183688674557</v>
      </c>
      <c r="AC77" s="54">
        <f>IF('Fixed data'!$G$19=FALSE,AC64+AC76,AC64)</f>
        <v>3.326835900309522</v>
      </c>
      <c r="AD77" s="54">
        <f>IF('Fixed data'!$G$19=FALSE,AD64+AD76,AD64)</f>
        <v>3.3885321293005783</v>
      </c>
      <c r="AE77" s="54">
        <f>IF('Fixed data'!$G$19=FALSE,AE64+AE76,AE64)</f>
        <v>3.4495233725476906</v>
      </c>
      <c r="AF77" s="54">
        <f>IF('Fixed data'!$G$19=FALSE,AF64+AF76,AF64)</f>
        <v>3.5098783574803529</v>
      </c>
      <c r="AG77" s="54">
        <f>IF('Fixed data'!$G$19=FALSE,AG64+AG76,AG64)</f>
        <v>3.5684420774336685</v>
      </c>
      <c r="AH77" s="54">
        <f>IF('Fixed data'!$G$19=FALSE,AH64+AH76,AH64)</f>
        <v>3.626097296872421</v>
      </c>
      <c r="AI77" s="54">
        <f>IF('Fixed data'!$G$19=FALSE,AI64+AI76,AI64)</f>
        <v>3.6828472085087416</v>
      </c>
      <c r="AJ77" s="54">
        <f>IF('Fixed data'!$G$19=FALSE,AJ64+AJ76,AJ64)</f>
        <v>3.7187250301867265</v>
      </c>
      <c r="AK77" s="54">
        <f>IF('Fixed data'!$G$19=FALSE,AK64+AK76,AK64)</f>
        <v>3.7548319862072588</v>
      </c>
      <c r="AL77" s="54">
        <f>IF('Fixed data'!$G$19=FALSE,AL64+AL76,AL64)</f>
        <v>3.7909770604508655</v>
      </c>
      <c r="AM77" s="54">
        <f>IF('Fixed data'!$G$19=FALSE,AM64+AM76,AM64)</f>
        <v>3.8272369468820724</v>
      </c>
      <c r="AN77" s="54">
        <f>IF('Fixed data'!$G$19=FALSE,AN64+AN76,AN64)</f>
        <v>3.8636840355796016</v>
      </c>
      <c r="AO77" s="54">
        <f>IF('Fixed data'!$G$19=FALSE,AO64+AO76,AO64)</f>
        <v>3.9002328931142971</v>
      </c>
      <c r="AP77" s="54">
        <f>IF('Fixed data'!$G$19=FALSE,AP64+AP76,AP64)</f>
        <v>3.9369771686064512</v>
      </c>
      <c r="AQ77" s="54">
        <f>IF('Fixed data'!$G$19=FALSE,AQ64+AQ76,AQ64)</f>
        <v>3.9740109816773881</v>
      </c>
      <c r="AR77" s="54">
        <f>IF('Fixed data'!$G$19=FALSE,AR64+AR76,AR64)</f>
        <v>4.0112015998319466</v>
      </c>
      <c r="AS77" s="54">
        <f>IF('Fixed data'!$G$19=FALSE,AS64+AS76,AS64)</f>
        <v>4.0485082519496469</v>
      </c>
      <c r="AT77" s="54">
        <f>IF('Fixed data'!$G$19=FALSE,AT64+AT76,AT64)</f>
        <v>4.0859650879009797</v>
      </c>
      <c r="AU77" s="54">
        <f>IF('Fixed data'!$G$19=FALSE,AU64+AU76,AU64)</f>
        <v>4.1236142115109757</v>
      </c>
      <c r="AV77" s="54">
        <f>IF('Fixed data'!$G$19=FALSE,AV64+AV76,AV64)</f>
        <v>4.1614901215276427</v>
      </c>
      <c r="AW77" s="54">
        <f>IF('Fixed data'!$G$19=FALSE,AW64+AW76,AW64)</f>
        <v>4.1995038552197972</v>
      </c>
      <c r="AX77" s="54">
        <f>IF('Fixed data'!$G$19=FALSE,AX64+AX76,AX64)</f>
        <v>1.2795689334555327</v>
      </c>
      <c r="AY77" s="54">
        <f>IF('Fixed data'!$G$19=FALSE,AY64+AY76,AY64)</f>
        <v>1.2978601644106535</v>
      </c>
      <c r="AZ77" s="54">
        <f>IF('Fixed data'!$G$19=FALSE,AZ64+AZ76,AZ64)</f>
        <v>1.3129724504565008</v>
      </c>
      <c r="BA77" s="54">
        <f>IF('Fixed data'!$G$19=FALSE,BA64+BA76,BA64)</f>
        <v>1.3250051550432402</v>
      </c>
      <c r="BB77" s="54">
        <f>IF('Fixed data'!$G$19=FALSE,BB64+BB76,BB64)</f>
        <v>1.3342891266554118</v>
      </c>
      <c r="BC77" s="54">
        <f>IF('Fixed data'!$G$19=FALSE,BC64+BC76,BC64)</f>
        <v>1.3407157662839251</v>
      </c>
      <c r="BD77" s="54">
        <f>IF('Fixed data'!$G$19=FALSE,BD64+BD76,BD64)</f>
        <v>1.3441843431814529</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-0.35915504154589362</v>
      </c>
      <c r="F80" s="55">
        <f t="shared" ref="F80:BD80" si="11">F77*F78</f>
        <v>-0.22608240950843139</v>
      </c>
      <c r="G80" s="55">
        <f t="shared" si="11"/>
        <v>-0.11291943837740438</v>
      </c>
      <c r="H80" s="55">
        <f t="shared" si="11"/>
        <v>-1.4258131718970803E-2</v>
      </c>
      <c r="I80" s="55">
        <f t="shared" si="11"/>
        <v>9.3293583901531085E-2</v>
      </c>
      <c r="J80" s="55">
        <f t="shared" si="11"/>
        <v>0.20950930662520303</v>
      </c>
      <c r="K80" s="55">
        <f t="shared" si="11"/>
        <v>0.33136193400085706</v>
      </c>
      <c r="L80" s="55">
        <f t="shared" si="11"/>
        <v>0.46340258156045061</v>
      </c>
      <c r="M80" s="55">
        <f t="shared" si="11"/>
        <v>0.88568442337234254</v>
      </c>
      <c r="N80" s="55">
        <f t="shared" si="11"/>
        <v>1.0287539228972953</v>
      </c>
      <c r="O80" s="55">
        <f t="shared" si="11"/>
        <v>1.1617911199302173</v>
      </c>
      <c r="P80" s="55">
        <f t="shared" si="11"/>
        <v>1.2785814016571118</v>
      </c>
      <c r="Q80" s="55">
        <f t="shared" si="11"/>
        <v>1.376103252059963</v>
      </c>
      <c r="R80" s="55">
        <f t="shared" si="11"/>
        <v>1.4497611902272165</v>
      </c>
      <c r="S80" s="55">
        <f t="shared" si="11"/>
        <v>1.5010911839532426</v>
      </c>
      <c r="T80" s="55">
        <f t="shared" si="11"/>
        <v>1.5311471196721704</v>
      </c>
      <c r="U80" s="55">
        <f t="shared" si="11"/>
        <v>1.539960080446108</v>
      </c>
      <c r="V80" s="55">
        <f t="shared" si="11"/>
        <v>1.5361099763509491</v>
      </c>
      <c r="W80" s="55">
        <f t="shared" si="11"/>
        <v>1.5242076887978204</v>
      </c>
      <c r="X80" s="55">
        <f t="shared" si="11"/>
        <v>1.5077735007814774</v>
      </c>
      <c r="Y80" s="55">
        <f t="shared" si="11"/>
        <v>1.4899494989908593</v>
      </c>
      <c r="Z80" s="55">
        <f t="shared" si="11"/>
        <v>1.4710350321868495</v>
      </c>
      <c r="AA80" s="55">
        <f t="shared" si="11"/>
        <v>1.4508973015026048</v>
      </c>
      <c r="AB80" s="55">
        <f t="shared" si="11"/>
        <v>1.4295725327968849</v>
      </c>
      <c r="AC80" s="55">
        <f t="shared" si="11"/>
        <v>1.4077405950112869</v>
      </c>
      <c r="AD80" s="55">
        <f t="shared" si="11"/>
        <v>1.3853595831479848</v>
      </c>
      <c r="AE80" s="55">
        <f t="shared" si="11"/>
        <v>1.3626039622955153</v>
      </c>
      <c r="AF80" s="55">
        <f t="shared" si="11"/>
        <v>1.3395603093994537</v>
      </c>
      <c r="AG80" s="55">
        <f t="shared" si="11"/>
        <v>1.315856432183051</v>
      </c>
      <c r="AH80" s="55">
        <f t="shared" si="11"/>
        <v>1.291900181619011</v>
      </c>
      <c r="AI80" s="55">
        <f t="shared" si="11"/>
        <v>1.4730915409958443</v>
      </c>
      <c r="AJ80" s="55">
        <f t="shared" si="11"/>
        <v>1.4441186489936115</v>
      </c>
      <c r="AK80" s="55">
        <f t="shared" si="11"/>
        <v>1.4156702108799406</v>
      </c>
      <c r="AL80" s="55">
        <f t="shared" si="11"/>
        <v>1.3876678180193815</v>
      </c>
      <c r="AM80" s="55">
        <f t="shared" si="11"/>
        <v>1.3601364704007495</v>
      </c>
      <c r="AN80" s="55">
        <f t="shared" si="11"/>
        <v>1.3330962724488358</v>
      </c>
      <c r="AO80" s="55">
        <f t="shared" si="11"/>
        <v>1.3065114693175568</v>
      </c>
      <c r="AP80" s="55">
        <f t="shared" si="11"/>
        <v>1.2804079365417027</v>
      </c>
      <c r="AQ80" s="55">
        <f t="shared" si="11"/>
        <v>1.2548080592957378</v>
      </c>
      <c r="AR80" s="55">
        <f t="shared" si="11"/>
        <v>1.2296612901513213</v>
      </c>
      <c r="AS80" s="55">
        <f t="shared" si="11"/>
        <v>1.2049494170527872</v>
      </c>
      <c r="AT80" s="55">
        <f t="shared" si="11"/>
        <v>1.1806773012150007</v>
      </c>
      <c r="AU80" s="55">
        <f t="shared" si="11"/>
        <v>1.1568508376298721</v>
      </c>
      <c r="AV80" s="55">
        <f t="shared" si="11"/>
        <v>1.1334724821629072</v>
      </c>
      <c r="AW80" s="55">
        <f t="shared" si="11"/>
        <v>1.1105110199682169</v>
      </c>
      <c r="AX80" s="55">
        <f t="shared" si="11"/>
        <v>0.32851208521829656</v>
      </c>
      <c r="AY80" s="55">
        <f t="shared" si="11"/>
        <v>0.32350302169438877</v>
      </c>
      <c r="AZ80" s="55">
        <f t="shared" si="11"/>
        <v>0.31773775868947779</v>
      </c>
      <c r="BA80" s="55">
        <f t="shared" si="11"/>
        <v>0.31131034832198223</v>
      </c>
      <c r="BB80" s="55">
        <f t="shared" si="11"/>
        <v>0.30436079627658719</v>
      </c>
      <c r="BC80" s="55">
        <f t="shared" si="11"/>
        <v>0.29691918279136742</v>
      </c>
      <c r="BD80" s="55">
        <f t="shared" si="11"/>
        <v>0.28901683968538949</v>
      </c>
    </row>
    <row r="81" spans="1:56" x14ac:dyDescent="0.3">
      <c r="A81" s="74"/>
      <c r="B81" s="15" t="s">
        <v>18</v>
      </c>
      <c r="C81" s="15"/>
      <c r="D81" s="14" t="s">
        <v>40</v>
      </c>
      <c r="E81" s="56">
        <f>+E80</f>
        <v>-0.35915504154589362</v>
      </c>
      <c r="F81" s="56">
        <f t="shared" ref="F81:BD81" si="12">+E81+F80</f>
        <v>-0.58523745105432501</v>
      </c>
      <c r="G81" s="56">
        <f t="shared" si="12"/>
        <v>-0.69815688943172938</v>
      </c>
      <c r="H81" s="56">
        <f t="shared" si="12"/>
        <v>-0.71241502115070021</v>
      </c>
      <c r="I81" s="56">
        <f t="shared" si="12"/>
        <v>-0.61912143724916913</v>
      </c>
      <c r="J81" s="56">
        <f t="shared" si="12"/>
        <v>-0.40961213062396606</v>
      </c>
      <c r="K81" s="56">
        <f t="shared" si="12"/>
        <v>-7.8250196623109003E-2</v>
      </c>
      <c r="L81" s="56">
        <f t="shared" si="12"/>
        <v>0.38515238493734161</v>
      </c>
      <c r="M81" s="56">
        <f t="shared" si="12"/>
        <v>1.2708368083096842</v>
      </c>
      <c r="N81" s="56">
        <f t="shared" si="12"/>
        <v>2.2995907312069797</v>
      </c>
      <c r="O81" s="56">
        <f t="shared" si="12"/>
        <v>3.461381851137197</v>
      </c>
      <c r="P81" s="56">
        <f t="shared" si="12"/>
        <v>4.7399632527943085</v>
      </c>
      <c r="Q81" s="56">
        <f t="shared" si="12"/>
        <v>6.1160665048542713</v>
      </c>
      <c r="R81" s="56">
        <f t="shared" si="12"/>
        <v>7.565827695081488</v>
      </c>
      <c r="S81" s="56">
        <f t="shared" si="12"/>
        <v>9.0669188790347306</v>
      </c>
      <c r="T81" s="56">
        <f t="shared" si="12"/>
        <v>10.5980659987069</v>
      </c>
      <c r="U81" s="56">
        <f t="shared" si="12"/>
        <v>12.138026079153008</v>
      </c>
      <c r="V81" s="56">
        <f t="shared" si="12"/>
        <v>13.674136055503958</v>
      </c>
      <c r="W81" s="56">
        <f t="shared" si="12"/>
        <v>15.198343744301779</v>
      </c>
      <c r="X81" s="56">
        <f t="shared" si="12"/>
        <v>16.706117245083256</v>
      </c>
      <c r="Y81" s="56">
        <f t="shared" si="12"/>
        <v>18.196066744074116</v>
      </c>
      <c r="Z81" s="56">
        <f t="shared" si="12"/>
        <v>19.667101776260967</v>
      </c>
      <c r="AA81" s="56">
        <f t="shared" si="12"/>
        <v>21.117999077763571</v>
      </c>
      <c r="AB81" s="56">
        <f t="shared" si="12"/>
        <v>22.547571610560457</v>
      </c>
      <c r="AC81" s="56">
        <f t="shared" si="12"/>
        <v>23.955312205571744</v>
      </c>
      <c r="AD81" s="56">
        <f t="shared" si="12"/>
        <v>25.340671788719728</v>
      </c>
      <c r="AE81" s="56">
        <f t="shared" si="12"/>
        <v>26.703275751015244</v>
      </c>
      <c r="AF81" s="56">
        <f t="shared" si="12"/>
        <v>28.042836060414697</v>
      </c>
      <c r="AG81" s="56">
        <f t="shared" si="12"/>
        <v>29.358692492597747</v>
      </c>
      <c r="AH81" s="56">
        <f t="shared" si="12"/>
        <v>30.650592674216757</v>
      </c>
      <c r="AI81" s="56">
        <f t="shared" si="12"/>
        <v>32.123684215212599</v>
      </c>
      <c r="AJ81" s="56">
        <f t="shared" si="12"/>
        <v>33.567802864206207</v>
      </c>
      <c r="AK81" s="56">
        <f t="shared" si="12"/>
        <v>34.983473075086145</v>
      </c>
      <c r="AL81" s="56">
        <f t="shared" si="12"/>
        <v>36.371140893105526</v>
      </c>
      <c r="AM81" s="56">
        <f t="shared" si="12"/>
        <v>37.731277363506273</v>
      </c>
      <c r="AN81" s="56">
        <f t="shared" si="12"/>
        <v>39.064373635955107</v>
      </c>
      <c r="AO81" s="56">
        <f t="shared" si="12"/>
        <v>40.370885105272663</v>
      </c>
      <c r="AP81" s="56">
        <f t="shared" si="12"/>
        <v>41.651293041814363</v>
      </c>
      <c r="AQ81" s="56">
        <f t="shared" si="12"/>
        <v>42.906101101110103</v>
      </c>
      <c r="AR81" s="56">
        <f t="shared" si="12"/>
        <v>44.135762391261423</v>
      </c>
      <c r="AS81" s="56">
        <f t="shared" si="12"/>
        <v>45.340711808314211</v>
      </c>
      <c r="AT81" s="56">
        <f t="shared" si="12"/>
        <v>46.52138910952921</v>
      </c>
      <c r="AU81" s="56">
        <f t="shared" si="12"/>
        <v>47.678239947159085</v>
      </c>
      <c r="AV81" s="56">
        <f t="shared" si="12"/>
        <v>48.811712429321993</v>
      </c>
      <c r="AW81" s="56">
        <f t="shared" si="12"/>
        <v>49.922223449290207</v>
      </c>
      <c r="AX81" s="56">
        <f t="shared" si="12"/>
        <v>50.250735534508507</v>
      </c>
      <c r="AY81" s="56">
        <f t="shared" si="12"/>
        <v>50.574238556202893</v>
      </c>
      <c r="AZ81" s="56">
        <f t="shared" si="12"/>
        <v>50.891976314892368</v>
      </c>
      <c r="BA81" s="56">
        <f t="shared" si="12"/>
        <v>51.20328666321435</v>
      </c>
      <c r="BB81" s="56">
        <f t="shared" si="12"/>
        <v>51.50764745949094</v>
      </c>
      <c r="BC81" s="56">
        <f t="shared" si="12"/>
        <v>51.80456664228231</v>
      </c>
      <c r="BD81" s="56">
        <f t="shared" si="12"/>
        <v>52.093583481967698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10781.065408841905</v>
      </c>
      <c r="G88" s="139">
        <v>20496.660881908872</v>
      </c>
      <c r="H88" s="139">
        <v>29600.41070878943</v>
      </c>
      <c r="I88" s="139">
        <v>39208.660059942384</v>
      </c>
      <c r="J88" s="139">
        <v>49378.565410292009</v>
      </c>
      <c r="K88" s="139">
        <v>60027.240979312839</v>
      </c>
      <c r="L88" s="139">
        <v>71643.98415898977</v>
      </c>
      <c r="M88" s="139">
        <v>86152.795824240107</v>
      </c>
      <c r="N88" s="139">
        <v>95589.340088527344</v>
      </c>
      <c r="O88" s="139">
        <v>104878.27076060057</v>
      </c>
      <c r="P88" s="139">
        <v>113540.00946561908</v>
      </c>
      <c r="Q88" s="139">
        <v>121274.53988327185</v>
      </c>
      <c r="R88" s="139">
        <v>127640.44948497208</v>
      </c>
      <c r="S88" s="139">
        <v>132632.62273446156</v>
      </c>
      <c r="T88" s="139">
        <v>136207.19143447868</v>
      </c>
      <c r="U88" s="139">
        <v>138231.69972892184</v>
      </c>
      <c r="V88" s="139">
        <v>139331.76349469752</v>
      </c>
      <c r="W88" s="139">
        <v>139843.09185163205</v>
      </c>
      <c r="X88" s="139">
        <v>140044.87021733561</v>
      </c>
      <c r="Y88" s="139">
        <v>140214.11030281492</v>
      </c>
      <c r="Z88" s="139">
        <v>140369.31633583631</v>
      </c>
      <c r="AA88" s="139">
        <v>140483.38586281758</v>
      </c>
      <c r="AB88" s="139">
        <v>140547.33476059994</v>
      </c>
      <c r="AC88" s="139">
        <v>140624.0136165212</v>
      </c>
      <c r="AD88" s="139">
        <v>140700.4980755946</v>
      </c>
      <c r="AE88" s="139">
        <v>140788.68807247977</v>
      </c>
      <c r="AF88" s="139">
        <v>140891.6326752234</v>
      </c>
      <c r="AG88" s="139">
        <v>140954.43097753313</v>
      </c>
      <c r="AH88" s="139">
        <v>141019.81747724878</v>
      </c>
      <c r="AI88" s="139">
        <v>141087.89717947974</v>
      </c>
      <c r="AJ88" s="139">
        <v>141173.36511923681</v>
      </c>
      <c r="AK88" s="139">
        <v>141268.02406912993</v>
      </c>
      <c r="AL88" s="139">
        <v>141362.62626952643</v>
      </c>
      <c r="AM88" s="139">
        <v>141460.80172157451</v>
      </c>
      <c r="AN88" s="139">
        <v>141565.91592597507</v>
      </c>
      <c r="AO88" s="139">
        <v>141673.78581833423</v>
      </c>
      <c r="AP88" s="139">
        <v>141788.42229557317</v>
      </c>
      <c r="AQ88" s="139">
        <v>141914.57306277746</v>
      </c>
      <c r="AR88" s="139">
        <v>142045.75460091094</v>
      </c>
      <c r="AS88" s="139">
        <v>142179.82048194966</v>
      </c>
      <c r="AT88" s="139">
        <v>142318.3508152634</v>
      </c>
      <c r="AU88" s="139">
        <v>142463.18564019675</v>
      </c>
      <c r="AV88" s="139">
        <v>142615.67434646908</v>
      </c>
      <c r="AW88" s="139">
        <v>142771.73105751182</v>
      </c>
      <c r="AX88" s="43"/>
      <c r="AY88" s="43"/>
      <c r="AZ88" s="43"/>
      <c r="BA88" s="43"/>
      <c r="BB88" s="43"/>
      <c r="BC88" s="43"/>
      <c r="BD88" s="43"/>
    </row>
    <row r="89" spans="1:56" x14ac:dyDescent="0.3">
      <c r="A89" s="172"/>
      <c r="B89" s="4" t="s">
        <v>214</v>
      </c>
      <c r="D89" s="4" t="s">
        <v>88</v>
      </c>
      <c r="E89" s="139">
        <v>0</v>
      </c>
      <c r="F89" s="139">
        <v>82404.194761650026</v>
      </c>
      <c r="G89" s="139">
        <v>156669.83545261028</v>
      </c>
      <c r="H89" s="139">
        <v>226255.83752721062</v>
      </c>
      <c r="I89" s="139">
        <v>299702.89617271721</v>
      </c>
      <c r="J89" s="139">
        <v>377436.92244657845</v>
      </c>
      <c r="K89" s="139">
        <v>458846.75724266877</v>
      </c>
      <c r="L89" s="139">
        <v>547650.14672284038</v>
      </c>
      <c r="M89" s="139">
        <v>658560.35310711036</v>
      </c>
      <c r="N89" s="139">
        <v>730695.83907413122</v>
      </c>
      <c r="O89" s="139">
        <v>801703.63201889361</v>
      </c>
      <c r="P89" s="139">
        <v>867917.04746343684</v>
      </c>
      <c r="Q89" s="139">
        <v>927042.77244040964</v>
      </c>
      <c r="R89" s="139">
        <v>975708.05027737631</v>
      </c>
      <c r="S89" s="139">
        <v>1013874.7192388403</v>
      </c>
      <c r="T89" s="139">
        <v>1041201.4346015917</v>
      </c>
      <c r="U89" s="139">
        <v>1056677.3609245117</v>
      </c>
      <c r="V89" s="139">
        <v>1065086.1099899164</v>
      </c>
      <c r="W89" s="139">
        <v>1068994.6234805081</v>
      </c>
      <c r="X89" s="139">
        <v>1070537.093832724</v>
      </c>
      <c r="Y89" s="139">
        <v>1071830.8223300215</v>
      </c>
      <c r="Z89" s="139">
        <v>1073017.4125093725</v>
      </c>
      <c r="AA89" s="139">
        <v>1073889.5297001833</v>
      </c>
      <c r="AB89" s="139">
        <v>1074378.4750111024</v>
      </c>
      <c r="AC89" s="139">
        <v>1074964.773852292</v>
      </c>
      <c r="AD89" s="139">
        <v>1075549.5782845079</v>
      </c>
      <c r="AE89" s="139">
        <v>1076223.8823479675</v>
      </c>
      <c r="AF89" s="139">
        <v>1077011.0163732651</v>
      </c>
      <c r="AG89" s="139">
        <v>1077491.1843851563</v>
      </c>
      <c r="AH89" s="139">
        <v>1077991.1423469945</v>
      </c>
      <c r="AI89" s="139">
        <v>1078511.6930360752</v>
      </c>
      <c r="AJ89" s="139">
        <v>1079165.2023731563</v>
      </c>
      <c r="AK89" s="139">
        <v>1079888.9830386697</v>
      </c>
      <c r="AL89" s="139">
        <v>1080612.3307308864</v>
      </c>
      <c r="AM89" s="139">
        <v>1081363.000204508</v>
      </c>
      <c r="AN89" s="139">
        <v>1082166.7239523998</v>
      </c>
      <c r="AO89" s="139">
        <v>1082991.5183437513</v>
      </c>
      <c r="AP89" s="139">
        <v>1083868.0302816976</v>
      </c>
      <c r="AQ89" s="139">
        <v>1084832.6005794271</v>
      </c>
      <c r="AR89" s="139">
        <v>1085835.6443455885</v>
      </c>
      <c r="AS89" s="139">
        <v>1086860.7388399676</v>
      </c>
      <c r="AT89" s="139">
        <v>1087919.9694131571</v>
      </c>
      <c r="AU89" s="139">
        <v>1089027.4015059141</v>
      </c>
      <c r="AV89" s="139">
        <v>1090193.3454975896</v>
      </c>
      <c r="AW89" s="139">
        <v>1091386.5797986705</v>
      </c>
      <c r="AX89" s="43"/>
      <c r="AY89" s="43"/>
      <c r="AZ89" s="43"/>
      <c r="BA89" s="43"/>
      <c r="BB89" s="43"/>
      <c r="BC89" s="43"/>
      <c r="BD89" s="43"/>
    </row>
    <row r="90" spans="1:56" ht="16.5" x14ac:dyDescent="0.3">
      <c r="A90" s="172"/>
      <c r="B90" s="4" t="s">
        <v>331</v>
      </c>
      <c r="D90" s="4" t="s">
        <v>89</v>
      </c>
      <c r="E90" s="140">
        <v>0</v>
      </c>
      <c r="F90" s="140">
        <v>0</v>
      </c>
      <c r="G90" s="140">
        <v>0</v>
      </c>
      <c r="H90" s="140">
        <v>0</v>
      </c>
      <c r="I90" s="140">
        <v>0</v>
      </c>
      <c r="J90" s="140">
        <v>0</v>
      </c>
      <c r="K90" s="140">
        <v>0</v>
      </c>
      <c r="L90" s="140">
        <v>0</v>
      </c>
      <c r="M90" s="140">
        <v>0</v>
      </c>
      <c r="N90" s="140">
        <v>0</v>
      </c>
      <c r="O90" s="140">
        <v>0</v>
      </c>
      <c r="P90" s="140">
        <v>0</v>
      </c>
      <c r="Q90" s="140">
        <v>0</v>
      </c>
      <c r="R90" s="140">
        <v>0</v>
      </c>
      <c r="S90" s="140">
        <v>0</v>
      </c>
      <c r="T90" s="140">
        <v>0</v>
      </c>
      <c r="U90" s="140">
        <v>0</v>
      </c>
      <c r="V90" s="140">
        <v>0</v>
      </c>
      <c r="W90" s="140">
        <v>0</v>
      </c>
      <c r="X90" s="140">
        <v>0</v>
      </c>
      <c r="Y90" s="140">
        <v>0</v>
      </c>
      <c r="Z90" s="140">
        <v>0</v>
      </c>
      <c r="AA90" s="140">
        <v>0</v>
      </c>
      <c r="AB90" s="140">
        <v>0</v>
      </c>
      <c r="AC90" s="140">
        <v>0</v>
      </c>
      <c r="AD90" s="140">
        <v>0</v>
      </c>
      <c r="AE90" s="140">
        <v>0</v>
      </c>
      <c r="AF90" s="140">
        <v>0</v>
      </c>
      <c r="AG90" s="140">
        <v>0</v>
      </c>
      <c r="AH90" s="140">
        <v>0</v>
      </c>
      <c r="AI90" s="140">
        <v>0</v>
      </c>
      <c r="AJ90" s="140">
        <v>0</v>
      </c>
      <c r="AK90" s="140">
        <v>0</v>
      </c>
      <c r="AL90" s="140">
        <v>0</v>
      </c>
      <c r="AM90" s="140">
        <v>0</v>
      </c>
      <c r="AN90" s="140">
        <v>0</v>
      </c>
      <c r="AO90" s="140">
        <v>0</v>
      </c>
      <c r="AP90" s="140">
        <v>0</v>
      </c>
      <c r="AQ90" s="140">
        <v>0</v>
      </c>
      <c r="AR90" s="140">
        <v>0</v>
      </c>
      <c r="AS90" s="140">
        <v>0</v>
      </c>
      <c r="AT90" s="140">
        <v>0</v>
      </c>
      <c r="AU90" s="140">
        <v>0</v>
      </c>
      <c r="AV90" s="140">
        <v>0</v>
      </c>
      <c r="AW90" s="140">
        <v>0</v>
      </c>
      <c r="AX90" s="37"/>
      <c r="AY90" s="37"/>
      <c r="AZ90" s="37"/>
      <c r="BA90" s="37"/>
      <c r="BB90" s="37"/>
      <c r="BC90" s="37"/>
      <c r="BD90" s="37"/>
    </row>
    <row r="91" spans="1:56" ht="16.5" x14ac:dyDescent="0.3">
      <c r="A91" s="172"/>
      <c r="B91" s="4" t="s">
        <v>332</v>
      </c>
      <c r="D91" s="4" t="s">
        <v>42</v>
      </c>
      <c r="E91" s="140">
        <v>0</v>
      </c>
      <c r="F91" s="140">
        <v>2.4718097553413053E-3</v>
      </c>
      <c r="G91" s="140">
        <v>5.0059200090256254E-3</v>
      </c>
      <c r="H91" s="140">
        <v>7.1928680599223959E-3</v>
      </c>
      <c r="I91" s="140">
        <v>9.7614159655791729E-3</v>
      </c>
      <c r="J91" s="140">
        <v>1.2553084035085274E-2</v>
      </c>
      <c r="K91" s="140">
        <v>1.5347938982078146E-2</v>
      </c>
      <c r="L91" s="140">
        <v>1.8460019930690109E-2</v>
      </c>
      <c r="M91" s="140">
        <v>2.2346504489337015E-2</v>
      </c>
      <c r="N91" s="140">
        <v>2.4923228814526105E-2</v>
      </c>
      <c r="O91" s="140">
        <v>2.7467315468892875E-2</v>
      </c>
      <c r="P91" s="140">
        <v>2.9839863644920327E-2</v>
      </c>
      <c r="Q91" s="140">
        <v>3.1991472565865292E-2</v>
      </c>
      <c r="R91" s="140">
        <v>3.3757249027792105E-2</v>
      </c>
      <c r="S91" s="140">
        <v>3.5115220247014835E-2</v>
      </c>
      <c r="T91" s="140">
        <v>3.60656844208989E-2</v>
      </c>
      <c r="U91" s="140">
        <v>3.6589070917568474E-2</v>
      </c>
      <c r="V91" s="140">
        <v>3.6865969882219372E-2</v>
      </c>
      <c r="W91" s="140">
        <v>3.700165494159674E-2</v>
      </c>
      <c r="X91" s="140">
        <v>3.7060660470653713E-2</v>
      </c>
      <c r="Y91" s="140">
        <v>3.7109143189336072E-2</v>
      </c>
      <c r="Z91" s="140">
        <v>3.7151806804074497E-2</v>
      </c>
      <c r="AA91" s="140">
        <v>3.7183895001641404E-2</v>
      </c>
      <c r="AB91" s="140">
        <v>3.7204143998848888E-2</v>
      </c>
      <c r="AC91" s="140">
        <v>3.7228606598880186E-2</v>
      </c>
      <c r="AD91" s="140">
        <v>3.7252916240947898E-2</v>
      </c>
      <c r="AE91" s="140">
        <v>3.7280802313709144E-2</v>
      </c>
      <c r="AF91" s="140">
        <v>3.7312720098586181E-2</v>
      </c>
      <c r="AG91" s="140">
        <v>3.7333069470007044E-2</v>
      </c>
      <c r="AH91" s="140">
        <v>3.7354266674768752E-2</v>
      </c>
      <c r="AI91" s="140">
        <v>3.7376336828628537E-2</v>
      </c>
      <c r="AJ91" s="140">
        <v>3.7404218131356748E-2</v>
      </c>
      <c r="AK91" s="140">
        <v>3.7435526287846826E-2</v>
      </c>
      <c r="AL91" s="140">
        <v>3.7466678733034567E-2</v>
      </c>
      <c r="AM91" s="140">
        <v>3.7499007119203995E-2</v>
      </c>
      <c r="AN91" s="140">
        <v>3.7533618185751932E-2</v>
      </c>
      <c r="AO91" s="140">
        <v>3.756909461593913E-2</v>
      </c>
      <c r="AP91" s="140">
        <v>3.7607427871220706E-2</v>
      </c>
      <c r="AQ91" s="140">
        <v>3.7649521860943447E-2</v>
      </c>
      <c r="AR91" s="140">
        <v>3.7692724387047946E-2</v>
      </c>
      <c r="AS91" s="140">
        <v>3.7737027779959922E-2</v>
      </c>
      <c r="AT91" s="140">
        <v>3.7782805574364059E-2</v>
      </c>
      <c r="AU91" s="140">
        <v>3.7830910540996326E-2</v>
      </c>
      <c r="AV91" s="140">
        <v>3.7881952669000733E-2</v>
      </c>
      <c r="AW91" s="140">
        <v>3.7934102298164372E-2</v>
      </c>
      <c r="AX91" s="35"/>
      <c r="AY91" s="35"/>
      <c r="AZ91" s="35"/>
      <c r="BA91" s="35"/>
      <c r="BB91" s="35"/>
      <c r="BC91" s="35"/>
      <c r="BD91" s="35"/>
    </row>
    <row r="92" spans="1:56" ht="16.5" x14ac:dyDescent="0.3">
      <c r="A92" s="172"/>
      <c r="B92" s="4" t="s">
        <v>333</v>
      </c>
      <c r="D92" s="4" t="s">
        <v>42</v>
      </c>
      <c r="E92" s="140">
        <v>0</v>
      </c>
      <c r="F92" s="140">
        <v>2.4660816555529239E-2</v>
      </c>
      <c r="G92" s="140">
        <v>4.9950055191657142E-2</v>
      </c>
      <c r="H92" s="140">
        <v>7.1770347731343775E-2</v>
      </c>
      <c r="I92" s="140">
        <v>9.7399902949662415E-2</v>
      </c>
      <c r="J92" s="140">
        <v>0.12525406515839307</v>
      </c>
      <c r="K92" s="140">
        <v>0.1531252201530745</v>
      </c>
      <c r="L92" s="140">
        <v>0.18416889565739125</v>
      </c>
      <c r="M92" s="140">
        <v>0.22295184543570329</v>
      </c>
      <c r="N92" s="140">
        <v>0.24865862743788117</v>
      </c>
      <c r="O92" s="140">
        <v>0.27403983222113348</v>
      </c>
      <c r="P92" s="140">
        <v>0.2977115756691352</v>
      </c>
      <c r="Q92" s="140">
        <v>0.31917910999903965</v>
      </c>
      <c r="R92" s="140">
        <v>0.33679738028476847</v>
      </c>
      <c r="S92" s="140">
        <v>0.35034329206906423</v>
      </c>
      <c r="T92" s="140">
        <v>0.35982701137816608</v>
      </c>
      <c r="U92" s="140">
        <v>0.3650482187298178</v>
      </c>
      <c r="V92" s="140">
        <v>0.36780934832212231</v>
      </c>
      <c r="W92" s="140">
        <v>0.36916234909360313</v>
      </c>
      <c r="X92" s="140">
        <v>0.3697507812216797</v>
      </c>
      <c r="Y92" s="140">
        <v>0.37023407525739382</v>
      </c>
      <c r="Z92" s="140">
        <v>0.3706591481153424</v>
      </c>
      <c r="AA92" s="140">
        <v>0.37097879518167448</v>
      </c>
      <c r="AB92" s="140">
        <v>0.37118053086153147</v>
      </c>
      <c r="AC92" s="140">
        <v>0.37142423474254099</v>
      </c>
      <c r="AD92" s="140">
        <v>0.37166641850536969</v>
      </c>
      <c r="AE92" s="140">
        <v>0.37194422818367495</v>
      </c>
      <c r="AF92" s="140">
        <v>0.37226218086954843</v>
      </c>
      <c r="AG92" s="140">
        <v>0.37246490584217451</v>
      </c>
      <c r="AH92" s="140">
        <v>0.37267607731776808</v>
      </c>
      <c r="AI92" s="140">
        <v>0.37289594530520004</v>
      </c>
      <c r="AJ92" s="140">
        <v>0.3731737077313646</v>
      </c>
      <c r="AK92" s="140">
        <v>0.37348563126072631</v>
      </c>
      <c r="AL92" s="140">
        <v>0.37379599728751711</v>
      </c>
      <c r="AM92" s="140">
        <v>0.37411807896640181</v>
      </c>
      <c r="AN92" s="140">
        <v>0.3744629075262923</v>
      </c>
      <c r="AO92" s="140">
        <v>0.37481635499575378</v>
      </c>
      <c r="AP92" s="140">
        <v>0.37519830211234251</v>
      </c>
      <c r="AQ92" s="140">
        <v>0.37561770274994138</v>
      </c>
      <c r="AR92" s="140">
        <v>0.37604813684214822</v>
      </c>
      <c r="AS92" s="140">
        <v>0.37648954246918709</v>
      </c>
      <c r="AT92" s="140">
        <v>0.37694563786361268</v>
      </c>
      <c r="AU92" s="140">
        <v>0.37742493122167864</v>
      </c>
      <c r="AV92" s="140">
        <v>0.37793350705059786</v>
      </c>
      <c r="AW92" s="140">
        <v>0.37845310802715126</v>
      </c>
      <c r="AX92" s="35"/>
      <c r="AY92" s="35"/>
      <c r="AZ92" s="35"/>
      <c r="BA92" s="35"/>
      <c r="BB92" s="35"/>
      <c r="BC92" s="35"/>
      <c r="BD92" s="35"/>
    </row>
    <row r="93" spans="1:56" x14ac:dyDescent="0.3">
      <c r="A93" s="172"/>
      <c r="B93" s="4" t="s">
        <v>215</v>
      </c>
      <c r="D93" s="4" t="s">
        <v>90</v>
      </c>
      <c r="E93" s="140">
        <v>0</v>
      </c>
      <c r="F93" s="140">
        <v>0</v>
      </c>
      <c r="G93" s="140">
        <v>0</v>
      </c>
      <c r="H93" s="140">
        <v>0</v>
      </c>
      <c r="I93" s="140">
        <v>0</v>
      </c>
      <c r="J93" s="140">
        <v>0</v>
      </c>
      <c r="K93" s="140">
        <v>0</v>
      </c>
      <c r="L93" s="140">
        <v>0</v>
      </c>
      <c r="M93" s="140">
        <v>0</v>
      </c>
      <c r="N93" s="140">
        <v>0</v>
      </c>
      <c r="O93" s="140">
        <v>0</v>
      </c>
      <c r="P93" s="140">
        <v>0</v>
      </c>
      <c r="Q93" s="140">
        <v>0</v>
      </c>
      <c r="R93" s="140">
        <v>0</v>
      </c>
      <c r="S93" s="140">
        <v>0</v>
      </c>
      <c r="T93" s="140">
        <v>0</v>
      </c>
      <c r="U93" s="140">
        <v>0</v>
      </c>
      <c r="V93" s="140">
        <v>0</v>
      </c>
      <c r="W93" s="140">
        <v>0</v>
      </c>
      <c r="X93" s="140">
        <v>0</v>
      </c>
      <c r="Y93" s="140">
        <v>0</v>
      </c>
      <c r="Z93" s="140">
        <v>0</v>
      </c>
      <c r="AA93" s="140">
        <v>0</v>
      </c>
      <c r="AB93" s="140">
        <v>0</v>
      </c>
      <c r="AC93" s="140">
        <v>0</v>
      </c>
      <c r="AD93" s="140">
        <v>0</v>
      </c>
      <c r="AE93" s="140">
        <v>0</v>
      </c>
      <c r="AF93" s="140">
        <v>0</v>
      </c>
      <c r="AG93" s="140">
        <v>0</v>
      </c>
      <c r="AH93" s="140">
        <v>0</v>
      </c>
      <c r="AI93" s="140">
        <v>0</v>
      </c>
      <c r="AJ93" s="140">
        <v>0</v>
      </c>
      <c r="AK93" s="140">
        <v>0</v>
      </c>
      <c r="AL93" s="140">
        <v>0</v>
      </c>
      <c r="AM93" s="140">
        <v>0</v>
      </c>
      <c r="AN93" s="140">
        <v>0</v>
      </c>
      <c r="AO93" s="140">
        <v>0</v>
      </c>
      <c r="AP93" s="140">
        <v>0</v>
      </c>
      <c r="AQ93" s="140">
        <v>0</v>
      </c>
      <c r="AR93" s="140">
        <v>0</v>
      </c>
      <c r="AS93" s="140">
        <v>0</v>
      </c>
      <c r="AT93" s="140">
        <v>0</v>
      </c>
      <c r="AU93" s="140">
        <v>0</v>
      </c>
      <c r="AV93" s="140">
        <v>0</v>
      </c>
      <c r="AW93" s="140">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9.8053976999331027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21.531579930513228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32.40429219302014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48.610512395193183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-1.8643900000000002</v>
      </c>
      <c r="F13" s="62">
        <f>'Option 1'!F13*1.1</f>
        <v>-1.8447000000000002</v>
      </c>
      <c r="G13" s="62">
        <f>'Option 1'!G13*1.1</f>
        <v>-1.82545</v>
      </c>
      <c r="H13" s="62">
        <f>'Option 1'!H13*1.1</f>
        <v>-1.8062</v>
      </c>
      <c r="I13" s="62">
        <f>'Option 1'!I13*1.1</f>
        <v>-1.7861800000000001</v>
      </c>
      <c r="J13" s="62">
        <f>'Option 1'!J13*1.1</f>
        <v>-1.75989</v>
      </c>
      <c r="K13" s="62">
        <f>'Option 1'!K13*1.1</f>
        <v>-1.73305</v>
      </c>
      <c r="L13" s="62">
        <f>'Option 1'!L13*1.1</f>
        <v>-1.7211700000000001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-1.8643900000000002</v>
      </c>
      <c r="F18" s="59">
        <f t="shared" ref="F18:AW18" si="0">SUM(F13:F17)</f>
        <v>-1.8447000000000002</v>
      </c>
      <c r="G18" s="59">
        <f t="shared" si="0"/>
        <v>-1.82545</v>
      </c>
      <c r="H18" s="59">
        <f t="shared" si="0"/>
        <v>-1.8062</v>
      </c>
      <c r="I18" s="59">
        <f t="shared" si="0"/>
        <v>-1.7861800000000001</v>
      </c>
      <c r="J18" s="59">
        <f t="shared" si="0"/>
        <v>-1.75989</v>
      </c>
      <c r="K18" s="59">
        <f t="shared" si="0"/>
        <v>-1.73305</v>
      </c>
      <c r="L18" s="59">
        <f t="shared" si="0"/>
        <v>-1.7211700000000001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8.1451315413868464E-2</v>
      </c>
      <c r="G19" s="33">
        <f>'Option 1'!G19</f>
        <v>0.1624925416364498</v>
      </c>
      <c r="H19" s="33">
        <f>'Option 1'!H19</f>
        <v>0.22934030981854767</v>
      </c>
      <c r="I19" s="33">
        <f>'Option 1'!I19</f>
        <v>0.30592276720954531</v>
      </c>
      <c r="J19" s="33">
        <f>'Option 1'!J19</f>
        <v>0.38730283922282854</v>
      </c>
      <c r="K19" s="33">
        <f>'Option 1'!K19</f>
        <v>0.47500779509425861</v>
      </c>
      <c r="L19" s="33">
        <f>'Option 1'!L19</f>
        <v>0.57118038153365081</v>
      </c>
      <c r="M19" s="33">
        <f>'Option 1'!M19</f>
        <v>0.69438821848559285</v>
      </c>
      <c r="N19" s="33">
        <f>'Option 1'!N19</f>
        <v>0.77490731342546493</v>
      </c>
      <c r="O19" s="33">
        <f>'Option 1'!O19</f>
        <v>0.85460019944842913</v>
      </c>
      <c r="P19" s="33">
        <f>'Option 1'!P19</f>
        <v>0.92915682320691517</v>
      </c>
      <c r="Q19" s="33">
        <f>'Option 1'!Q19</f>
        <v>0.99596916147759029</v>
      </c>
      <c r="R19" s="33">
        <f>'Option 1'!R19</f>
        <v>1.0506792331343868</v>
      </c>
      <c r="S19" s="33">
        <f>'Option 1'!S19</f>
        <v>1.0934443361451025</v>
      </c>
      <c r="T19" s="33">
        <f>'Option 1'!T19</f>
        <v>1.1240416029457303</v>
      </c>
      <c r="U19" s="33">
        <f>'Option 1'!U19</f>
        <v>1.1414861706356971</v>
      </c>
      <c r="V19" s="33">
        <f>'Option 1'!V19</f>
        <v>1.1510637412108795</v>
      </c>
      <c r="W19" s="33">
        <f>'Option 1'!W19</f>
        <v>1.1557518156492188</v>
      </c>
      <c r="X19" s="33">
        <f>'Option 1'!X19</f>
        <v>1.1578507596979457</v>
      </c>
      <c r="Y19" s="33">
        <f>'Option 1'!Y19</f>
        <v>1.159635922189088</v>
      </c>
      <c r="Z19" s="33">
        <f>'Option 1'!Z19</f>
        <v>1.1611690137608373</v>
      </c>
      <c r="AA19" s="33">
        <f>'Option 1'!AA19</f>
        <v>1.1623535105019063</v>
      </c>
      <c r="AB19" s="33">
        <f>'Option 1'!AB19</f>
        <v>1.16305635916784</v>
      </c>
      <c r="AC19" s="33">
        <f>'Option 1'!AC19</f>
        <v>1.1638997338129191</v>
      </c>
      <c r="AD19" s="33">
        <f>'Option 1'!AD19</f>
        <v>1.1647401761176339</v>
      </c>
      <c r="AE19" s="33">
        <f>'Option 1'!AE19</f>
        <v>1.1656968162843553</v>
      </c>
      <c r="AF19" s="33">
        <f>'Option 1'!AF19</f>
        <v>1.1667975901903727</v>
      </c>
      <c r="AG19" s="33">
        <f>'Option 1'!AG19</f>
        <v>1.1674769630627788</v>
      </c>
      <c r="AH19" s="33">
        <f>'Option 1'!AH19</f>
        <v>1.1681844937532742</v>
      </c>
      <c r="AI19" s="33">
        <f>'Option 1'!AI19</f>
        <v>1.1689212019194748</v>
      </c>
      <c r="AJ19" s="33">
        <f>'Option 1'!AJ19</f>
        <v>1.1698315535625869</v>
      </c>
      <c r="AK19" s="33">
        <f>'Option 1'!AK19</f>
        <v>1.1708261020547672</v>
      </c>
      <c r="AL19" s="33">
        <f>'Option 1'!AL19</f>
        <v>1.1718254393971081</v>
      </c>
      <c r="AM19" s="33">
        <f>'Option 1'!AM19</f>
        <v>1.1728625890541571</v>
      </c>
      <c r="AN19" s="33">
        <f>'Option 1'!AN19</f>
        <v>1.1739693498392769</v>
      </c>
      <c r="AO19" s="33">
        <f>'Option 1'!AO19</f>
        <v>1.1751067567789413</v>
      </c>
      <c r="AP19" s="33">
        <f>'Option 1'!AP19</f>
        <v>1.1763425768649212</v>
      </c>
      <c r="AQ19" s="33">
        <f>'Option 1'!AQ19</f>
        <v>1.1776833793120187</v>
      </c>
      <c r="AR19" s="33">
        <f>'Option 1'!AR19</f>
        <v>1.1790721550637622</v>
      </c>
      <c r="AS19" s="33">
        <f>'Option 1'!AS19</f>
        <v>1.1804939716944629</v>
      </c>
      <c r="AT19" s="33">
        <f>'Option 1'!AT19</f>
        <v>1.1819631769973518</v>
      </c>
      <c r="AU19" s="33">
        <f>'Option 1'!AU19</f>
        <v>1.1835016365271593</v>
      </c>
      <c r="AV19" s="33">
        <f>'Option 1'!AV19</f>
        <v>1.1851359742768435</v>
      </c>
      <c r="AW19" s="33">
        <f>'Option 1'!AW19</f>
        <v>1.1868022407650067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8.1451315413868464E-2</v>
      </c>
      <c r="G25" s="67">
        <f t="shared" si="1"/>
        <v>0.1624925416364498</v>
      </c>
      <c r="H25" s="67">
        <f t="shared" si="1"/>
        <v>0.22934030981854767</v>
      </c>
      <c r="I25" s="67">
        <f t="shared" si="1"/>
        <v>0.30592276720954531</v>
      </c>
      <c r="J25" s="67">
        <f t="shared" si="1"/>
        <v>0.38730283922282854</v>
      </c>
      <c r="K25" s="67">
        <f t="shared" si="1"/>
        <v>0.47500779509425861</v>
      </c>
      <c r="L25" s="67">
        <f t="shared" si="1"/>
        <v>0.57118038153365081</v>
      </c>
      <c r="M25" s="67">
        <f t="shared" si="1"/>
        <v>0.69438821848559285</v>
      </c>
      <c r="N25" s="67">
        <f t="shared" si="1"/>
        <v>0.77490731342546493</v>
      </c>
      <c r="O25" s="67">
        <f t="shared" si="1"/>
        <v>0.85460019944842913</v>
      </c>
      <c r="P25" s="67">
        <f t="shared" si="1"/>
        <v>0.92915682320691517</v>
      </c>
      <c r="Q25" s="67">
        <f t="shared" si="1"/>
        <v>0.99596916147759029</v>
      </c>
      <c r="R25" s="67">
        <f t="shared" si="1"/>
        <v>1.0506792331343868</v>
      </c>
      <c r="S25" s="67">
        <f t="shared" si="1"/>
        <v>1.0934443361451025</v>
      </c>
      <c r="T25" s="67">
        <f t="shared" si="1"/>
        <v>1.1240416029457303</v>
      </c>
      <c r="U25" s="67">
        <f t="shared" si="1"/>
        <v>1.1414861706356971</v>
      </c>
      <c r="V25" s="67">
        <f t="shared" si="1"/>
        <v>1.1510637412108795</v>
      </c>
      <c r="W25" s="67">
        <f t="shared" si="1"/>
        <v>1.1557518156492188</v>
      </c>
      <c r="X25" s="67">
        <f t="shared" si="1"/>
        <v>1.1578507596979457</v>
      </c>
      <c r="Y25" s="67">
        <f t="shared" si="1"/>
        <v>1.159635922189088</v>
      </c>
      <c r="Z25" s="67">
        <f t="shared" si="1"/>
        <v>1.1611690137608373</v>
      </c>
      <c r="AA25" s="67">
        <f t="shared" si="1"/>
        <v>1.1623535105019063</v>
      </c>
      <c r="AB25" s="67">
        <f t="shared" si="1"/>
        <v>1.16305635916784</v>
      </c>
      <c r="AC25" s="67">
        <f t="shared" si="1"/>
        <v>1.1638997338129191</v>
      </c>
      <c r="AD25" s="67">
        <f t="shared" si="1"/>
        <v>1.1647401761176339</v>
      </c>
      <c r="AE25" s="67">
        <f t="shared" si="1"/>
        <v>1.1656968162843553</v>
      </c>
      <c r="AF25" s="67">
        <f t="shared" si="1"/>
        <v>1.1667975901903727</v>
      </c>
      <c r="AG25" s="67">
        <f t="shared" si="1"/>
        <v>1.1674769630627788</v>
      </c>
      <c r="AH25" s="67">
        <f t="shared" si="1"/>
        <v>1.1681844937532742</v>
      </c>
      <c r="AI25" s="67">
        <f t="shared" si="1"/>
        <v>1.1689212019194748</v>
      </c>
      <c r="AJ25" s="67">
        <f t="shared" si="1"/>
        <v>1.1698315535625869</v>
      </c>
      <c r="AK25" s="67">
        <f t="shared" si="1"/>
        <v>1.1708261020547672</v>
      </c>
      <c r="AL25" s="67">
        <f t="shared" si="1"/>
        <v>1.1718254393971081</v>
      </c>
      <c r="AM25" s="67">
        <f t="shared" si="1"/>
        <v>1.1728625890541571</v>
      </c>
      <c r="AN25" s="67">
        <f t="shared" si="1"/>
        <v>1.1739693498392769</v>
      </c>
      <c r="AO25" s="67">
        <f t="shared" si="1"/>
        <v>1.1751067567789413</v>
      </c>
      <c r="AP25" s="67">
        <f t="shared" si="1"/>
        <v>1.1763425768649212</v>
      </c>
      <c r="AQ25" s="67">
        <f t="shared" si="1"/>
        <v>1.1776833793120187</v>
      </c>
      <c r="AR25" s="67">
        <f t="shared" si="1"/>
        <v>1.1790721550637622</v>
      </c>
      <c r="AS25" s="67">
        <f t="shared" si="1"/>
        <v>1.1804939716944629</v>
      </c>
      <c r="AT25" s="67">
        <f t="shared" si="1"/>
        <v>1.1819631769973518</v>
      </c>
      <c r="AU25" s="67">
        <f t="shared" si="1"/>
        <v>1.1835016365271593</v>
      </c>
      <c r="AV25" s="67">
        <f t="shared" si="1"/>
        <v>1.1851359742768435</v>
      </c>
      <c r="AW25" s="67">
        <f t="shared" si="1"/>
        <v>1.1868022407650067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-1.8643900000000002</v>
      </c>
      <c r="F26" s="59">
        <f t="shared" ref="F26:BD26" si="2">F18+F25</f>
        <v>-1.7632486845861317</v>
      </c>
      <c r="G26" s="59">
        <f t="shared" si="2"/>
        <v>-1.6629574583635502</v>
      </c>
      <c r="H26" s="59">
        <f t="shared" si="2"/>
        <v>-1.5768596901814524</v>
      </c>
      <c r="I26" s="59">
        <f t="shared" si="2"/>
        <v>-1.4802572327904548</v>
      </c>
      <c r="J26" s="59">
        <f t="shared" si="2"/>
        <v>-1.3725871607771714</v>
      </c>
      <c r="K26" s="59">
        <f t="shared" si="2"/>
        <v>-1.2580422049057414</v>
      </c>
      <c r="L26" s="59">
        <f t="shared" si="2"/>
        <v>-1.1499896184663494</v>
      </c>
      <c r="M26" s="59">
        <f t="shared" si="2"/>
        <v>0.69438821848559285</v>
      </c>
      <c r="N26" s="59">
        <f t="shared" si="2"/>
        <v>0.77490731342546493</v>
      </c>
      <c r="O26" s="59">
        <f t="shared" si="2"/>
        <v>0.85460019944842913</v>
      </c>
      <c r="P26" s="59">
        <f t="shared" si="2"/>
        <v>0.92915682320691517</v>
      </c>
      <c r="Q26" s="59">
        <f t="shared" si="2"/>
        <v>0.99596916147759029</v>
      </c>
      <c r="R26" s="59">
        <f t="shared" si="2"/>
        <v>1.0506792331343868</v>
      </c>
      <c r="S26" s="59">
        <f t="shared" si="2"/>
        <v>1.0934443361451025</v>
      </c>
      <c r="T26" s="59">
        <f t="shared" si="2"/>
        <v>1.1240416029457303</v>
      </c>
      <c r="U26" s="59">
        <f t="shared" si="2"/>
        <v>1.1414861706356971</v>
      </c>
      <c r="V26" s="59">
        <f t="shared" si="2"/>
        <v>1.1510637412108795</v>
      </c>
      <c r="W26" s="59">
        <f t="shared" si="2"/>
        <v>1.1557518156492188</v>
      </c>
      <c r="X26" s="59">
        <f t="shared" si="2"/>
        <v>1.1578507596979457</v>
      </c>
      <c r="Y26" s="59">
        <f t="shared" si="2"/>
        <v>1.159635922189088</v>
      </c>
      <c r="Z26" s="59">
        <f t="shared" si="2"/>
        <v>1.1611690137608373</v>
      </c>
      <c r="AA26" s="59">
        <f t="shared" si="2"/>
        <v>1.1623535105019063</v>
      </c>
      <c r="AB26" s="59">
        <f t="shared" si="2"/>
        <v>1.16305635916784</v>
      </c>
      <c r="AC26" s="59">
        <f t="shared" si="2"/>
        <v>1.1638997338129191</v>
      </c>
      <c r="AD26" s="59">
        <f t="shared" si="2"/>
        <v>1.1647401761176339</v>
      </c>
      <c r="AE26" s="59">
        <f t="shared" si="2"/>
        <v>1.1656968162843553</v>
      </c>
      <c r="AF26" s="59">
        <f t="shared" si="2"/>
        <v>1.1667975901903727</v>
      </c>
      <c r="AG26" s="59">
        <f t="shared" si="2"/>
        <v>1.1674769630627788</v>
      </c>
      <c r="AH26" s="59">
        <f t="shared" si="2"/>
        <v>1.1681844937532742</v>
      </c>
      <c r="AI26" s="59">
        <f t="shared" si="2"/>
        <v>1.1689212019194748</v>
      </c>
      <c r="AJ26" s="59">
        <f t="shared" si="2"/>
        <v>1.1698315535625869</v>
      </c>
      <c r="AK26" s="59">
        <f t="shared" si="2"/>
        <v>1.1708261020547672</v>
      </c>
      <c r="AL26" s="59">
        <f t="shared" si="2"/>
        <v>1.1718254393971081</v>
      </c>
      <c r="AM26" s="59">
        <f t="shared" si="2"/>
        <v>1.1728625890541571</v>
      </c>
      <c r="AN26" s="59">
        <f t="shared" si="2"/>
        <v>1.1739693498392769</v>
      </c>
      <c r="AO26" s="59">
        <f t="shared" si="2"/>
        <v>1.1751067567789413</v>
      </c>
      <c r="AP26" s="59">
        <f t="shared" si="2"/>
        <v>1.1763425768649212</v>
      </c>
      <c r="AQ26" s="59">
        <f t="shared" si="2"/>
        <v>1.1776833793120187</v>
      </c>
      <c r="AR26" s="59">
        <f t="shared" si="2"/>
        <v>1.1790721550637622</v>
      </c>
      <c r="AS26" s="59">
        <f t="shared" si="2"/>
        <v>1.1804939716944629</v>
      </c>
      <c r="AT26" s="59">
        <f t="shared" si="2"/>
        <v>1.1819631769973518</v>
      </c>
      <c r="AU26" s="59">
        <f t="shared" si="2"/>
        <v>1.1835016365271593</v>
      </c>
      <c r="AV26" s="59">
        <f t="shared" si="2"/>
        <v>1.1851359742768435</v>
      </c>
      <c r="AW26" s="59">
        <f t="shared" si="2"/>
        <v>1.1868022407650067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-1.4915120000000002</v>
      </c>
      <c r="F28" s="34">
        <f t="shared" ref="F28:AW28" si="4">F26*F27</f>
        <v>-1.4105989476689054</v>
      </c>
      <c r="G28" s="34">
        <f t="shared" si="4"/>
        <v>-1.3303659666908403</v>
      </c>
      <c r="H28" s="34">
        <f t="shared" si="4"/>
        <v>-1.261487752145162</v>
      </c>
      <c r="I28" s="34">
        <f t="shared" si="4"/>
        <v>-1.1842057862323638</v>
      </c>
      <c r="J28" s="34">
        <f t="shared" si="4"/>
        <v>-1.0980697286217371</v>
      </c>
      <c r="K28" s="34">
        <f t="shared" si="4"/>
        <v>-1.0064337639245931</v>
      </c>
      <c r="L28" s="34">
        <f t="shared" si="4"/>
        <v>-0.91999169477307952</v>
      </c>
      <c r="M28" s="34">
        <f t="shared" si="4"/>
        <v>0.55551057478847432</v>
      </c>
      <c r="N28" s="34">
        <f t="shared" si="4"/>
        <v>0.61992585074037199</v>
      </c>
      <c r="O28" s="34">
        <f t="shared" si="4"/>
        <v>0.68368015955874339</v>
      </c>
      <c r="P28" s="34">
        <f t="shared" si="4"/>
        <v>0.74332545856553223</v>
      </c>
      <c r="Q28" s="34">
        <f t="shared" si="4"/>
        <v>0.79677532918207228</v>
      </c>
      <c r="R28" s="34">
        <f t="shared" si="4"/>
        <v>0.84054338650750948</v>
      </c>
      <c r="S28" s="34">
        <f t="shared" si="4"/>
        <v>0.87475546891608202</v>
      </c>
      <c r="T28" s="34">
        <f t="shared" si="4"/>
        <v>0.89923328235658428</v>
      </c>
      <c r="U28" s="34">
        <f t="shared" si="4"/>
        <v>0.9131889365085577</v>
      </c>
      <c r="V28" s="34">
        <f t="shared" si="4"/>
        <v>0.92085099296870365</v>
      </c>
      <c r="W28" s="34">
        <f t="shared" si="4"/>
        <v>0.92460145251937509</v>
      </c>
      <c r="X28" s="34">
        <f t="shared" si="4"/>
        <v>0.92628060775835663</v>
      </c>
      <c r="Y28" s="34">
        <f t="shared" si="4"/>
        <v>0.92770873775127038</v>
      </c>
      <c r="Z28" s="34">
        <f t="shared" si="4"/>
        <v>0.92893521100866983</v>
      </c>
      <c r="AA28" s="34">
        <f t="shared" si="4"/>
        <v>0.92988280840152504</v>
      </c>
      <c r="AB28" s="34">
        <f t="shared" si="4"/>
        <v>0.930445087334272</v>
      </c>
      <c r="AC28" s="34">
        <f t="shared" si="4"/>
        <v>0.93111978705033538</v>
      </c>
      <c r="AD28" s="34">
        <f t="shared" si="4"/>
        <v>0.93179214089410722</v>
      </c>
      <c r="AE28" s="34">
        <f t="shared" si="4"/>
        <v>0.93255745302748427</v>
      </c>
      <c r="AF28" s="34">
        <f t="shared" si="4"/>
        <v>0.93343807215229813</v>
      </c>
      <c r="AG28" s="34">
        <f t="shared" si="4"/>
        <v>0.93398157045022312</v>
      </c>
      <c r="AH28" s="34">
        <f t="shared" si="4"/>
        <v>0.93454759500261941</v>
      </c>
      <c r="AI28" s="34">
        <f t="shared" si="4"/>
        <v>0.9351369615355799</v>
      </c>
      <c r="AJ28" s="34">
        <f t="shared" si="4"/>
        <v>0.93586524285006956</v>
      </c>
      <c r="AK28" s="34">
        <f t="shared" si="4"/>
        <v>0.93666088164381378</v>
      </c>
      <c r="AL28" s="34">
        <f t="shared" si="4"/>
        <v>0.93746035151768659</v>
      </c>
      <c r="AM28" s="34">
        <f t="shared" si="4"/>
        <v>0.93829007124332575</v>
      </c>
      <c r="AN28" s="34">
        <f t="shared" si="4"/>
        <v>0.93917547987142158</v>
      </c>
      <c r="AO28" s="34">
        <f t="shared" si="4"/>
        <v>0.94008540542315311</v>
      </c>
      <c r="AP28" s="34">
        <f t="shared" si="4"/>
        <v>0.94107406149193695</v>
      </c>
      <c r="AQ28" s="34">
        <f t="shared" si="4"/>
        <v>0.94214670344961504</v>
      </c>
      <c r="AR28" s="34">
        <f t="shared" si="4"/>
        <v>0.94325772405100983</v>
      </c>
      <c r="AS28" s="34">
        <f t="shared" si="4"/>
        <v>0.94439517735557033</v>
      </c>
      <c r="AT28" s="34">
        <f t="shared" si="4"/>
        <v>0.94557054159788145</v>
      </c>
      <c r="AU28" s="34">
        <f t="shared" si="4"/>
        <v>0.94680130922172756</v>
      </c>
      <c r="AV28" s="34">
        <f t="shared" si="4"/>
        <v>0.94810877942147487</v>
      </c>
      <c r="AW28" s="34">
        <f t="shared" si="4"/>
        <v>0.94944179261200545</v>
      </c>
      <c r="AX28" s="34"/>
      <c r="AY28" s="34"/>
      <c r="AZ28" s="34"/>
      <c r="BA28" s="34"/>
      <c r="BB28" s="34"/>
      <c r="BC28" s="34"/>
      <c r="BD28" s="34"/>
    </row>
    <row r="29" spans="1:56" x14ac:dyDescent="0.3">
      <c r="A29" s="115"/>
      <c r="B29" s="9" t="s">
        <v>92</v>
      </c>
      <c r="C29" s="11" t="s">
        <v>44</v>
      </c>
      <c r="D29" s="9" t="s">
        <v>40</v>
      </c>
      <c r="E29" s="34">
        <f>E26-E28</f>
        <v>-0.37287800000000004</v>
      </c>
      <c r="F29" s="34">
        <f t="shared" ref="F29:AW29" si="5">F26-F28</f>
        <v>-0.35264973691722634</v>
      </c>
      <c r="G29" s="34">
        <f t="shared" si="5"/>
        <v>-0.33259149167270996</v>
      </c>
      <c r="H29" s="34">
        <f t="shared" si="5"/>
        <v>-0.31537193803629049</v>
      </c>
      <c r="I29" s="34">
        <f t="shared" si="5"/>
        <v>-0.29605144655809101</v>
      </c>
      <c r="J29" s="34">
        <f t="shared" si="5"/>
        <v>-0.27451743215543423</v>
      </c>
      <c r="K29" s="34">
        <f t="shared" si="5"/>
        <v>-0.25160844098114832</v>
      </c>
      <c r="L29" s="34">
        <f t="shared" si="5"/>
        <v>-0.22999792369326988</v>
      </c>
      <c r="M29" s="34">
        <f t="shared" si="5"/>
        <v>0.13887764369711852</v>
      </c>
      <c r="N29" s="34">
        <f t="shared" si="5"/>
        <v>0.15498146268509294</v>
      </c>
      <c r="O29" s="34">
        <f t="shared" si="5"/>
        <v>0.17092003988968574</v>
      </c>
      <c r="P29" s="34">
        <f t="shared" si="5"/>
        <v>0.18583136464138295</v>
      </c>
      <c r="Q29" s="34">
        <f t="shared" si="5"/>
        <v>0.19919383229551801</v>
      </c>
      <c r="R29" s="34">
        <f t="shared" si="5"/>
        <v>0.21013584662687734</v>
      </c>
      <c r="S29" s="34">
        <f t="shared" si="5"/>
        <v>0.21868886722902048</v>
      </c>
      <c r="T29" s="34">
        <f t="shared" si="5"/>
        <v>0.22480832058914602</v>
      </c>
      <c r="U29" s="34">
        <f t="shared" si="5"/>
        <v>0.22829723412713943</v>
      </c>
      <c r="V29" s="34">
        <f t="shared" si="5"/>
        <v>0.23021274824217586</v>
      </c>
      <c r="W29" s="34">
        <f t="shared" si="5"/>
        <v>0.23115036312984372</v>
      </c>
      <c r="X29" s="34">
        <f t="shared" si="5"/>
        <v>0.23157015193958908</v>
      </c>
      <c r="Y29" s="34">
        <f t="shared" si="5"/>
        <v>0.23192718443781757</v>
      </c>
      <c r="Z29" s="34">
        <f t="shared" si="5"/>
        <v>0.23223380275216743</v>
      </c>
      <c r="AA29" s="34">
        <f t="shared" si="5"/>
        <v>0.23247070210038123</v>
      </c>
      <c r="AB29" s="34">
        <f t="shared" si="5"/>
        <v>0.232611271833568</v>
      </c>
      <c r="AC29" s="34">
        <f t="shared" si="5"/>
        <v>0.23277994676258373</v>
      </c>
      <c r="AD29" s="34">
        <f t="shared" si="5"/>
        <v>0.23294803522352669</v>
      </c>
      <c r="AE29" s="34">
        <f t="shared" si="5"/>
        <v>0.23313936325687101</v>
      </c>
      <c r="AF29" s="34">
        <f t="shared" si="5"/>
        <v>0.23335951803807453</v>
      </c>
      <c r="AG29" s="34">
        <f t="shared" si="5"/>
        <v>0.2334953926125557</v>
      </c>
      <c r="AH29" s="34">
        <f t="shared" si="5"/>
        <v>0.23363689875065474</v>
      </c>
      <c r="AI29" s="34">
        <f t="shared" si="5"/>
        <v>0.23378424038389489</v>
      </c>
      <c r="AJ29" s="34">
        <f t="shared" si="5"/>
        <v>0.23396631071251739</v>
      </c>
      <c r="AK29" s="34">
        <f t="shared" si="5"/>
        <v>0.23416522041095345</v>
      </c>
      <c r="AL29" s="34">
        <f t="shared" si="5"/>
        <v>0.23436508787942156</v>
      </c>
      <c r="AM29" s="34">
        <f t="shared" si="5"/>
        <v>0.23457251781083133</v>
      </c>
      <c r="AN29" s="34">
        <f t="shared" si="5"/>
        <v>0.23479386996785534</v>
      </c>
      <c r="AO29" s="34">
        <f t="shared" si="5"/>
        <v>0.23502135135578817</v>
      </c>
      <c r="AP29" s="34">
        <f t="shared" si="5"/>
        <v>0.23526851537298421</v>
      </c>
      <c r="AQ29" s="34">
        <f t="shared" si="5"/>
        <v>0.23553667586240368</v>
      </c>
      <c r="AR29" s="34">
        <f t="shared" si="5"/>
        <v>0.23581443101275235</v>
      </c>
      <c r="AS29" s="34">
        <f t="shared" si="5"/>
        <v>0.23609879433889258</v>
      </c>
      <c r="AT29" s="34">
        <f t="shared" si="5"/>
        <v>0.23639263539947031</v>
      </c>
      <c r="AU29" s="34">
        <f t="shared" si="5"/>
        <v>0.23670032730543178</v>
      </c>
      <c r="AV29" s="34">
        <f t="shared" si="5"/>
        <v>0.23702719485536861</v>
      </c>
      <c r="AW29" s="34">
        <f t="shared" si="5"/>
        <v>0.23736044815300128</v>
      </c>
      <c r="AX29" s="34"/>
      <c r="AY29" s="34"/>
      <c r="AZ29" s="34"/>
      <c r="BA29" s="34"/>
      <c r="BB29" s="34"/>
      <c r="BC29" s="34"/>
      <c r="BD29" s="34"/>
    </row>
    <row r="30" spans="1:56" ht="16.5" hidden="1" customHeight="1" outlineLevel="1" x14ac:dyDescent="0.35">
      <c r="A30" s="115"/>
      <c r="B30" s="9" t="s">
        <v>1</v>
      </c>
      <c r="C30" s="11" t="s">
        <v>53</v>
      </c>
      <c r="D30" s="9" t="s">
        <v>40</v>
      </c>
      <c r="F30" s="34">
        <f>$E$28/'Fixed data'!$C$7</f>
        <v>-3.3144711111111114E-2</v>
      </c>
      <c r="G30" s="34">
        <f>$E$28/'Fixed data'!$C$7</f>
        <v>-3.3144711111111114E-2</v>
      </c>
      <c r="H30" s="34">
        <f>$E$28/'Fixed data'!$C$7</f>
        <v>-3.3144711111111114E-2</v>
      </c>
      <c r="I30" s="34">
        <f>$E$28/'Fixed data'!$C$7</f>
        <v>-3.3144711111111114E-2</v>
      </c>
      <c r="J30" s="34">
        <f>$E$28/'Fixed data'!$C$7</f>
        <v>-3.3144711111111114E-2</v>
      </c>
      <c r="K30" s="34">
        <f>$E$28/'Fixed data'!$C$7</f>
        <v>-3.3144711111111114E-2</v>
      </c>
      <c r="L30" s="34">
        <f>$E$28/'Fixed data'!$C$7</f>
        <v>-3.3144711111111114E-2</v>
      </c>
      <c r="M30" s="34">
        <f>$E$28/'Fixed data'!$C$7</f>
        <v>-3.3144711111111114E-2</v>
      </c>
      <c r="N30" s="34">
        <f>$E$28/'Fixed data'!$C$7</f>
        <v>-3.3144711111111114E-2</v>
      </c>
      <c r="O30" s="34">
        <f>$E$28/'Fixed data'!$C$7</f>
        <v>-3.3144711111111114E-2</v>
      </c>
      <c r="P30" s="34">
        <f>$E$28/'Fixed data'!$C$7</f>
        <v>-3.3144711111111114E-2</v>
      </c>
      <c r="Q30" s="34">
        <f>$E$28/'Fixed data'!$C$7</f>
        <v>-3.3144711111111114E-2</v>
      </c>
      <c r="R30" s="34">
        <f>$E$28/'Fixed data'!$C$7</f>
        <v>-3.3144711111111114E-2</v>
      </c>
      <c r="S30" s="34">
        <f>$E$28/'Fixed data'!$C$7</f>
        <v>-3.3144711111111114E-2</v>
      </c>
      <c r="T30" s="34">
        <f>$E$28/'Fixed data'!$C$7</f>
        <v>-3.3144711111111114E-2</v>
      </c>
      <c r="U30" s="34">
        <f>$E$28/'Fixed data'!$C$7</f>
        <v>-3.3144711111111114E-2</v>
      </c>
      <c r="V30" s="34">
        <f>$E$28/'Fixed data'!$C$7</f>
        <v>-3.3144711111111114E-2</v>
      </c>
      <c r="W30" s="34">
        <f>$E$28/'Fixed data'!$C$7</f>
        <v>-3.3144711111111114E-2</v>
      </c>
      <c r="X30" s="34">
        <f>$E$28/'Fixed data'!$C$7</f>
        <v>-3.3144711111111114E-2</v>
      </c>
      <c r="Y30" s="34">
        <f>$E$28/'Fixed data'!$C$7</f>
        <v>-3.3144711111111114E-2</v>
      </c>
      <c r="Z30" s="34">
        <f>$E$28/'Fixed data'!$C$7</f>
        <v>-3.3144711111111114E-2</v>
      </c>
      <c r="AA30" s="34">
        <f>$E$28/'Fixed data'!$C$7</f>
        <v>-3.3144711111111114E-2</v>
      </c>
      <c r="AB30" s="34">
        <f>$E$28/'Fixed data'!$C$7</f>
        <v>-3.3144711111111114E-2</v>
      </c>
      <c r="AC30" s="34">
        <f>$E$28/'Fixed data'!$C$7</f>
        <v>-3.3144711111111114E-2</v>
      </c>
      <c r="AD30" s="34">
        <f>$E$28/'Fixed data'!$C$7</f>
        <v>-3.3144711111111114E-2</v>
      </c>
      <c r="AE30" s="34">
        <f>$E$28/'Fixed data'!$C$7</f>
        <v>-3.3144711111111114E-2</v>
      </c>
      <c r="AF30" s="34">
        <f>$E$28/'Fixed data'!$C$7</f>
        <v>-3.3144711111111114E-2</v>
      </c>
      <c r="AG30" s="34">
        <f>$E$28/'Fixed data'!$C$7</f>
        <v>-3.3144711111111114E-2</v>
      </c>
      <c r="AH30" s="34">
        <f>$E$28/'Fixed data'!$C$7</f>
        <v>-3.3144711111111114E-2</v>
      </c>
      <c r="AI30" s="34">
        <f>$E$28/'Fixed data'!$C$7</f>
        <v>-3.3144711111111114E-2</v>
      </c>
      <c r="AJ30" s="34">
        <f>$E$28/'Fixed data'!$C$7</f>
        <v>-3.3144711111111114E-2</v>
      </c>
      <c r="AK30" s="34">
        <f>$E$28/'Fixed data'!$C$7</f>
        <v>-3.3144711111111114E-2</v>
      </c>
      <c r="AL30" s="34">
        <f>$E$28/'Fixed data'!$C$7</f>
        <v>-3.3144711111111114E-2</v>
      </c>
      <c r="AM30" s="34">
        <f>$E$28/'Fixed data'!$C$7</f>
        <v>-3.3144711111111114E-2</v>
      </c>
      <c r="AN30" s="34">
        <f>$E$28/'Fixed data'!$C$7</f>
        <v>-3.3144711111111114E-2</v>
      </c>
      <c r="AO30" s="34">
        <f>$E$28/'Fixed data'!$C$7</f>
        <v>-3.3144711111111114E-2</v>
      </c>
      <c r="AP30" s="34">
        <f>$E$28/'Fixed data'!$C$7</f>
        <v>-3.3144711111111114E-2</v>
      </c>
      <c r="AQ30" s="34">
        <f>$E$28/'Fixed data'!$C$7</f>
        <v>-3.3144711111111114E-2</v>
      </c>
      <c r="AR30" s="34">
        <f>$E$28/'Fixed data'!$C$7</f>
        <v>-3.3144711111111114E-2</v>
      </c>
      <c r="AS30" s="34">
        <f>$E$28/'Fixed data'!$C$7</f>
        <v>-3.3144711111111114E-2</v>
      </c>
      <c r="AT30" s="34">
        <f>$E$28/'Fixed data'!$C$7</f>
        <v>-3.3144711111111114E-2</v>
      </c>
      <c r="AU30" s="34">
        <f>$E$28/'Fixed data'!$C$7</f>
        <v>-3.3144711111111114E-2</v>
      </c>
      <c r="AV30" s="34">
        <f>$E$28/'Fixed data'!$C$7</f>
        <v>-3.3144711111111114E-2</v>
      </c>
      <c r="AW30" s="34">
        <f>$E$28/'Fixed data'!$C$7</f>
        <v>-3.3144711111111114E-2</v>
      </c>
      <c r="AX30" s="34">
        <f>$E$28/'Fixed data'!$C$7</f>
        <v>-3.3144711111111114E-2</v>
      </c>
      <c r="AY30" s="34"/>
      <c r="AZ30" s="34"/>
      <c r="BA30" s="34"/>
      <c r="BB30" s="34"/>
      <c r="BC30" s="34"/>
      <c r="BD30" s="34"/>
    </row>
    <row r="31" spans="1:56" ht="16.5" hidden="1" customHeight="1" outlineLevel="1" x14ac:dyDescent="0.35">
      <c r="A31" s="115"/>
      <c r="B31" s="9" t="s">
        <v>2</v>
      </c>
      <c r="C31" s="11" t="s">
        <v>54</v>
      </c>
      <c r="D31" s="9" t="s">
        <v>40</v>
      </c>
      <c r="F31" s="34"/>
      <c r="G31" s="34">
        <f>$F$28/'Fixed data'!$C$7</f>
        <v>-3.1346643281531229E-2</v>
      </c>
      <c r="H31" s="34">
        <f>$F$28/'Fixed data'!$C$7</f>
        <v>-3.1346643281531229E-2</v>
      </c>
      <c r="I31" s="34">
        <f>$F$28/'Fixed data'!$C$7</f>
        <v>-3.1346643281531229E-2</v>
      </c>
      <c r="J31" s="34">
        <f>$F$28/'Fixed data'!$C$7</f>
        <v>-3.1346643281531229E-2</v>
      </c>
      <c r="K31" s="34">
        <f>$F$28/'Fixed data'!$C$7</f>
        <v>-3.1346643281531229E-2</v>
      </c>
      <c r="L31" s="34">
        <f>$F$28/'Fixed data'!$C$7</f>
        <v>-3.1346643281531229E-2</v>
      </c>
      <c r="M31" s="34">
        <f>$F$28/'Fixed data'!$C$7</f>
        <v>-3.1346643281531229E-2</v>
      </c>
      <c r="N31" s="34">
        <f>$F$28/'Fixed data'!$C$7</f>
        <v>-3.1346643281531229E-2</v>
      </c>
      <c r="O31" s="34">
        <f>$F$28/'Fixed data'!$C$7</f>
        <v>-3.1346643281531229E-2</v>
      </c>
      <c r="P31" s="34">
        <f>$F$28/'Fixed data'!$C$7</f>
        <v>-3.1346643281531229E-2</v>
      </c>
      <c r="Q31" s="34">
        <f>$F$28/'Fixed data'!$C$7</f>
        <v>-3.1346643281531229E-2</v>
      </c>
      <c r="R31" s="34">
        <f>$F$28/'Fixed data'!$C$7</f>
        <v>-3.1346643281531229E-2</v>
      </c>
      <c r="S31" s="34">
        <f>$F$28/'Fixed data'!$C$7</f>
        <v>-3.1346643281531229E-2</v>
      </c>
      <c r="T31" s="34">
        <f>$F$28/'Fixed data'!$C$7</f>
        <v>-3.1346643281531229E-2</v>
      </c>
      <c r="U31" s="34">
        <f>$F$28/'Fixed data'!$C$7</f>
        <v>-3.1346643281531229E-2</v>
      </c>
      <c r="V31" s="34">
        <f>$F$28/'Fixed data'!$C$7</f>
        <v>-3.1346643281531229E-2</v>
      </c>
      <c r="W31" s="34">
        <f>$F$28/'Fixed data'!$C$7</f>
        <v>-3.1346643281531229E-2</v>
      </c>
      <c r="X31" s="34">
        <f>$F$28/'Fixed data'!$C$7</f>
        <v>-3.1346643281531229E-2</v>
      </c>
      <c r="Y31" s="34">
        <f>$F$28/'Fixed data'!$C$7</f>
        <v>-3.1346643281531229E-2</v>
      </c>
      <c r="Z31" s="34">
        <f>$F$28/'Fixed data'!$C$7</f>
        <v>-3.1346643281531229E-2</v>
      </c>
      <c r="AA31" s="34">
        <f>$F$28/'Fixed data'!$C$7</f>
        <v>-3.1346643281531229E-2</v>
      </c>
      <c r="AB31" s="34">
        <f>$F$28/'Fixed data'!$C$7</f>
        <v>-3.1346643281531229E-2</v>
      </c>
      <c r="AC31" s="34">
        <f>$F$28/'Fixed data'!$C$7</f>
        <v>-3.1346643281531229E-2</v>
      </c>
      <c r="AD31" s="34">
        <f>$F$28/'Fixed data'!$C$7</f>
        <v>-3.1346643281531229E-2</v>
      </c>
      <c r="AE31" s="34">
        <f>$F$28/'Fixed data'!$C$7</f>
        <v>-3.1346643281531229E-2</v>
      </c>
      <c r="AF31" s="34">
        <f>$F$28/'Fixed data'!$C$7</f>
        <v>-3.1346643281531229E-2</v>
      </c>
      <c r="AG31" s="34">
        <f>$F$28/'Fixed data'!$C$7</f>
        <v>-3.1346643281531229E-2</v>
      </c>
      <c r="AH31" s="34">
        <f>$F$28/'Fixed data'!$C$7</f>
        <v>-3.1346643281531229E-2</v>
      </c>
      <c r="AI31" s="34">
        <f>$F$28/'Fixed data'!$C$7</f>
        <v>-3.1346643281531229E-2</v>
      </c>
      <c r="AJ31" s="34">
        <f>$F$28/'Fixed data'!$C$7</f>
        <v>-3.1346643281531229E-2</v>
      </c>
      <c r="AK31" s="34">
        <f>$F$28/'Fixed data'!$C$7</f>
        <v>-3.1346643281531229E-2</v>
      </c>
      <c r="AL31" s="34">
        <f>$F$28/'Fixed data'!$C$7</f>
        <v>-3.1346643281531229E-2</v>
      </c>
      <c r="AM31" s="34">
        <f>$F$28/'Fixed data'!$C$7</f>
        <v>-3.1346643281531229E-2</v>
      </c>
      <c r="AN31" s="34">
        <f>$F$28/'Fixed data'!$C$7</f>
        <v>-3.1346643281531229E-2</v>
      </c>
      <c r="AO31" s="34">
        <f>$F$28/'Fixed data'!$C$7</f>
        <v>-3.1346643281531229E-2</v>
      </c>
      <c r="AP31" s="34">
        <f>$F$28/'Fixed data'!$C$7</f>
        <v>-3.1346643281531229E-2</v>
      </c>
      <c r="AQ31" s="34">
        <f>$F$28/'Fixed data'!$C$7</f>
        <v>-3.1346643281531229E-2</v>
      </c>
      <c r="AR31" s="34">
        <f>$F$28/'Fixed data'!$C$7</f>
        <v>-3.1346643281531229E-2</v>
      </c>
      <c r="AS31" s="34">
        <f>$F$28/'Fixed data'!$C$7</f>
        <v>-3.1346643281531229E-2</v>
      </c>
      <c r="AT31" s="34">
        <f>$F$28/'Fixed data'!$C$7</f>
        <v>-3.1346643281531229E-2</v>
      </c>
      <c r="AU31" s="34">
        <f>$F$28/'Fixed data'!$C$7</f>
        <v>-3.1346643281531229E-2</v>
      </c>
      <c r="AV31" s="34">
        <f>$F$28/'Fixed data'!$C$7</f>
        <v>-3.1346643281531229E-2</v>
      </c>
      <c r="AW31" s="34">
        <f>$F$28/'Fixed data'!$C$7</f>
        <v>-3.1346643281531229E-2</v>
      </c>
      <c r="AX31" s="34">
        <f>$F$28/'Fixed data'!$C$7</f>
        <v>-3.1346643281531229E-2</v>
      </c>
      <c r="AY31" s="34">
        <f>$F$28/'Fixed data'!$C$7</f>
        <v>-3.1346643281531229E-2</v>
      </c>
      <c r="AZ31" s="34"/>
      <c r="BA31" s="34"/>
      <c r="BB31" s="34"/>
      <c r="BC31" s="34"/>
      <c r="BD31" s="34"/>
    </row>
    <row r="32" spans="1:56" ht="16.5" hidden="1" customHeight="1" outlineLevel="1" x14ac:dyDescent="0.35">
      <c r="A32" s="115"/>
      <c r="B32" s="9" t="s">
        <v>3</v>
      </c>
      <c r="C32" s="11" t="s">
        <v>55</v>
      </c>
      <c r="D32" s="9" t="s">
        <v>40</v>
      </c>
      <c r="F32" s="34"/>
      <c r="G32" s="34"/>
      <c r="H32" s="34">
        <f>$G$28/'Fixed data'!$C$7</f>
        <v>-2.956368814868534E-2</v>
      </c>
      <c r="I32" s="34">
        <f>$G$28/'Fixed data'!$C$7</f>
        <v>-2.956368814868534E-2</v>
      </c>
      <c r="J32" s="34">
        <f>$G$28/'Fixed data'!$C$7</f>
        <v>-2.956368814868534E-2</v>
      </c>
      <c r="K32" s="34">
        <f>$G$28/'Fixed data'!$C$7</f>
        <v>-2.956368814868534E-2</v>
      </c>
      <c r="L32" s="34">
        <f>$G$28/'Fixed data'!$C$7</f>
        <v>-2.956368814868534E-2</v>
      </c>
      <c r="M32" s="34">
        <f>$G$28/'Fixed data'!$C$7</f>
        <v>-2.956368814868534E-2</v>
      </c>
      <c r="N32" s="34">
        <f>$G$28/'Fixed data'!$C$7</f>
        <v>-2.956368814868534E-2</v>
      </c>
      <c r="O32" s="34">
        <f>$G$28/'Fixed data'!$C$7</f>
        <v>-2.956368814868534E-2</v>
      </c>
      <c r="P32" s="34">
        <f>$G$28/'Fixed data'!$C$7</f>
        <v>-2.956368814868534E-2</v>
      </c>
      <c r="Q32" s="34">
        <f>$G$28/'Fixed data'!$C$7</f>
        <v>-2.956368814868534E-2</v>
      </c>
      <c r="R32" s="34">
        <f>$G$28/'Fixed data'!$C$7</f>
        <v>-2.956368814868534E-2</v>
      </c>
      <c r="S32" s="34">
        <f>$G$28/'Fixed data'!$C$7</f>
        <v>-2.956368814868534E-2</v>
      </c>
      <c r="T32" s="34">
        <f>$G$28/'Fixed data'!$C$7</f>
        <v>-2.956368814868534E-2</v>
      </c>
      <c r="U32" s="34">
        <f>$G$28/'Fixed data'!$C$7</f>
        <v>-2.956368814868534E-2</v>
      </c>
      <c r="V32" s="34">
        <f>$G$28/'Fixed data'!$C$7</f>
        <v>-2.956368814868534E-2</v>
      </c>
      <c r="W32" s="34">
        <f>$G$28/'Fixed data'!$C$7</f>
        <v>-2.956368814868534E-2</v>
      </c>
      <c r="X32" s="34">
        <f>$G$28/'Fixed data'!$C$7</f>
        <v>-2.956368814868534E-2</v>
      </c>
      <c r="Y32" s="34">
        <f>$G$28/'Fixed data'!$C$7</f>
        <v>-2.956368814868534E-2</v>
      </c>
      <c r="Z32" s="34">
        <f>$G$28/'Fixed data'!$C$7</f>
        <v>-2.956368814868534E-2</v>
      </c>
      <c r="AA32" s="34">
        <f>$G$28/'Fixed data'!$C$7</f>
        <v>-2.956368814868534E-2</v>
      </c>
      <c r="AB32" s="34">
        <f>$G$28/'Fixed data'!$C$7</f>
        <v>-2.956368814868534E-2</v>
      </c>
      <c r="AC32" s="34">
        <f>$G$28/'Fixed data'!$C$7</f>
        <v>-2.956368814868534E-2</v>
      </c>
      <c r="AD32" s="34">
        <f>$G$28/'Fixed data'!$C$7</f>
        <v>-2.956368814868534E-2</v>
      </c>
      <c r="AE32" s="34">
        <f>$G$28/'Fixed data'!$C$7</f>
        <v>-2.956368814868534E-2</v>
      </c>
      <c r="AF32" s="34">
        <f>$G$28/'Fixed data'!$C$7</f>
        <v>-2.956368814868534E-2</v>
      </c>
      <c r="AG32" s="34">
        <f>$G$28/'Fixed data'!$C$7</f>
        <v>-2.956368814868534E-2</v>
      </c>
      <c r="AH32" s="34">
        <f>$G$28/'Fixed data'!$C$7</f>
        <v>-2.956368814868534E-2</v>
      </c>
      <c r="AI32" s="34">
        <f>$G$28/'Fixed data'!$C$7</f>
        <v>-2.956368814868534E-2</v>
      </c>
      <c r="AJ32" s="34">
        <f>$G$28/'Fixed data'!$C$7</f>
        <v>-2.956368814868534E-2</v>
      </c>
      <c r="AK32" s="34">
        <f>$G$28/'Fixed data'!$C$7</f>
        <v>-2.956368814868534E-2</v>
      </c>
      <c r="AL32" s="34">
        <f>$G$28/'Fixed data'!$C$7</f>
        <v>-2.956368814868534E-2</v>
      </c>
      <c r="AM32" s="34">
        <f>$G$28/'Fixed data'!$C$7</f>
        <v>-2.956368814868534E-2</v>
      </c>
      <c r="AN32" s="34">
        <f>$G$28/'Fixed data'!$C$7</f>
        <v>-2.956368814868534E-2</v>
      </c>
      <c r="AO32" s="34">
        <f>$G$28/'Fixed data'!$C$7</f>
        <v>-2.956368814868534E-2</v>
      </c>
      <c r="AP32" s="34">
        <f>$G$28/'Fixed data'!$C$7</f>
        <v>-2.956368814868534E-2</v>
      </c>
      <c r="AQ32" s="34">
        <f>$G$28/'Fixed data'!$C$7</f>
        <v>-2.956368814868534E-2</v>
      </c>
      <c r="AR32" s="34">
        <f>$G$28/'Fixed data'!$C$7</f>
        <v>-2.956368814868534E-2</v>
      </c>
      <c r="AS32" s="34">
        <f>$G$28/'Fixed data'!$C$7</f>
        <v>-2.956368814868534E-2</v>
      </c>
      <c r="AT32" s="34">
        <f>$G$28/'Fixed data'!$C$7</f>
        <v>-2.956368814868534E-2</v>
      </c>
      <c r="AU32" s="34">
        <f>$G$28/'Fixed data'!$C$7</f>
        <v>-2.956368814868534E-2</v>
      </c>
      <c r="AV32" s="34">
        <f>$G$28/'Fixed data'!$C$7</f>
        <v>-2.956368814868534E-2</v>
      </c>
      <c r="AW32" s="34">
        <f>$G$28/'Fixed data'!$C$7</f>
        <v>-2.956368814868534E-2</v>
      </c>
      <c r="AX32" s="34">
        <f>$G$28/'Fixed data'!$C$7</f>
        <v>-2.956368814868534E-2</v>
      </c>
      <c r="AY32" s="34">
        <f>$G$28/'Fixed data'!$C$7</f>
        <v>-2.956368814868534E-2</v>
      </c>
      <c r="AZ32" s="34">
        <f>$G$28/'Fixed data'!$C$7</f>
        <v>-2.956368814868534E-2</v>
      </c>
      <c r="BA32" s="34"/>
      <c r="BB32" s="34"/>
      <c r="BC32" s="34"/>
      <c r="BD32" s="34"/>
    </row>
    <row r="33" spans="1:57" ht="16.5" hidden="1" customHeight="1" outlineLevel="1" x14ac:dyDescent="0.35">
      <c r="A33" s="115"/>
      <c r="B33" s="9" t="s">
        <v>4</v>
      </c>
      <c r="C33" s="11" t="s">
        <v>56</v>
      </c>
      <c r="D33" s="9" t="s">
        <v>40</v>
      </c>
      <c r="F33" s="34"/>
      <c r="G33" s="34"/>
      <c r="H33" s="34"/>
      <c r="I33" s="34">
        <f>$H$28/'Fixed data'!$C$7</f>
        <v>-2.8033061158781378E-2</v>
      </c>
      <c r="J33" s="34">
        <f>$H$28/'Fixed data'!$C$7</f>
        <v>-2.8033061158781378E-2</v>
      </c>
      <c r="K33" s="34">
        <f>$H$28/'Fixed data'!$C$7</f>
        <v>-2.8033061158781378E-2</v>
      </c>
      <c r="L33" s="34">
        <f>$H$28/'Fixed data'!$C$7</f>
        <v>-2.8033061158781378E-2</v>
      </c>
      <c r="M33" s="34">
        <f>$H$28/'Fixed data'!$C$7</f>
        <v>-2.8033061158781378E-2</v>
      </c>
      <c r="N33" s="34">
        <f>$H$28/'Fixed data'!$C$7</f>
        <v>-2.8033061158781378E-2</v>
      </c>
      <c r="O33" s="34">
        <f>$H$28/'Fixed data'!$C$7</f>
        <v>-2.8033061158781378E-2</v>
      </c>
      <c r="P33" s="34">
        <f>$H$28/'Fixed data'!$C$7</f>
        <v>-2.8033061158781378E-2</v>
      </c>
      <c r="Q33" s="34">
        <f>$H$28/'Fixed data'!$C$7</f>
        <v>-2.8033061158781378E-2</v>
      </c>
      <c r="R33" s="34">
        <f>$H$28/'Fixed data'!$C$7</f>
        <v>-2.8033061158781378E-2</v>
      </c>
      <c r="S33" s="34">
        <f>$H$28/'Fixed data'!$C$7</f>
        <v>-2.8033061158781378E-2</v>
      </c>
      <c r="T33" s="34">
        <f>$H$28/'Fixed data'!$C$7</f>
        <v>-2.8033061158781378E-2</v>
      </c>
      <c r="U33" s="34">
        <f>$H$28/'Fixed data'!$C$7</f>
        <v>-2.8033061158781378E-2</v>
      </c>
      <c r="V33" s="34">
        <f>$H$28/'Fixed data'!$C$7</f>
        <v>-2.8033061158781378E-2</v>
      </c>
      <c r="W33" s="34">
        <f>$H$28/'Fixed data'!$C$7</f>
        <v>-2.8033061158781378E-2</v>
      </c>
      <c r="X33" s="34">
        <f>$H$28/'Fixed data'!$C$7</f>
        <v>-2.8033061158781378E-2</v>
      </c>
      <c r="Y33" s="34">
        <f>$H$28/'Fixed data'!$C$7</f>
        <v>-2.8033061158781378E-2</v>
      </c>
      <c r="Z33" s="34">
        <f>$H$28/'Fixed data'!$C$7</f>
        <v>-2.8033061158781378E-2</v>
      </c>
      <c r="AA33" s="34">
        <f>$H$28/'Fixed data'!$C$7</f>
        <v>-2.8033061158781378E-2</v>
      </c>
      <c r="AB33" s="34">
        <f>$H$28/'Fixed data'!$C$7</f>
        <v>-2.8033061158781378E-2</v>
      </c>
      <c r="AC33" s="34">
        <f>$H$28/'Fixed data'!$C$7</f>
        <v>-2.8033061158781378E-2</v>
      </c>
      <c r="AD33" s="34">
        <f>$H$28/'Fixed data'!$C$7</f>
        <v>-2.8033061158781378E-2</v>
      </c>
      <c r="AE33" s="34">
        <f>$H$28/'Fixed data'!$C$7</f>
        <v>-2.8033061158781378E-2</v>
      </c>
      <c r="AF33" s="34">
        <f>$H$28/'Fixed data'!$C$7</f>
        <v>-2.8033061158781378E-2</v>
      </c>
      <c r="AG33" s="34">
        <f>$H$28/'Fixed data'!$C$7</f>
        <v>-2.8033061158781378E-2</v>
      </c>
      <c r="AH33" s="34">
        <f>$H$28/'Fixed data'!$C$7</f>
        <v>-2.8033061158781378E-2</v>
      </c>
      <c r="AI33" s="34">
        <f>$H$28/'Fixed data'!$C$7</f>
        <v>-2.8033061158781378E-2</v>
      </c>
      <c r="AJ33" s="34">
        <f>$H$28/'Fixed data'!$C$7</f>
        <v>-2.8033061158781378E-2</v>
      </c>
      <c r="AK33" s="34">
        <f>$H$28/'Fixed data'!$C$7</f>
        <v>-2.8033061158781378E-2</v>
      </c>
      <c r="AL33" s="34">
        <f>$H$28/'Fixed data'!$C$7</f>
        <v>-2.8033061158781378E-2</v>
      </c>
      <c r="AM33" s="34">
        <f>$H$28/'Fixed data'!$C$7</f>
        <v>-2.8033061158781378E-2</v>
      </c>
      <c r="AN33" s="34">
        <f>$H$28/'Fixed data'!$C$7</f>
        <v>-2.8033061158781378E-2</v>
      </c>
      <c r="AO33" s="34">
        <f>$H$28/'Fixed data'!$C$7</f>
        <v>-2.8033061158781378E-2</v>
      </c>
      <c r="AP33" s="34">
        <f>$H$28/'Fixed data'!$C$7</f>
        <v>-2.8033061158781378E-2</v>
      </c>
      <c r="AQ33" s="34">
        <f>$H$28/'Fixed data'!$C$7</f>
        <v>-2.8033061158781378E-2</v>
      </c>
      <c r="AR33" s="34">
        <f>$H$28/'Fixed data'!$C$7</f>
        <v>-2.8033061158781378E-2</v>
      </c>
      <c r="AS33" s="34">
        <f>$H$28/'Fixed data'!$C$7</f>
        <v>-2.8033061158781378E-2</v>
      </c>
      <c r="AT33" s="34">
        <f>$H$28/'Fixed data'!$C$7</f>
        <v>-2.8033061158781378E-2</v>
      </c>
      <c r="AU33" s="34">
        <f>$H$28/'Fixed data'!$C$7</f>
        <v>-2.8033061158781378E-2</v>
      </c>
      <c r="AV33" s="34">
        <f>$H$28/'Fixed data'!$C$7</f>
        <v>-2.8033061158781378E-2</v>
      </c>
      <c r="AW33" s="34">
        <f>$H$28/'Fixed data'!$C$7</f>
        <v>-2.8033061158781378E-2</v>
      </c>
      <c r="AX33" s="34">
        <f>$H$28/'Fixed data'!$C$7</f>
        <v>-2.8033061158781378E-2</v>
      </c>
      <c r="AY33" s="34">
        <f>$H$28/'Fixed data'!$C$7</f>
        <v>-2.8033061158781378E-2</v>
      </c>
      <c r="AZ33" s="34">
        <f>$H$28/'Fixed data'!$C$7</f>
        <v>-2.8033061158781378E-2</v>
      </c>
      <c r="BA33" s="34">
        <f>$H$28/'Fixed data'!$C$7</f>
        <v>-2.8033061158781378E-2</v>
      </c>
      <c r="BB33" s="34"/>
      <c r="BC33" s="34"/>
      <c r="BD33" s="34"/>
    </row>
    <row r="34" spans="1:57" ht="16.5" hidden="1" customHeight="1" outlineLevel="1" x14ac:dyDescent="0.35">
      <c r="A34" s="115"/>
      <c r="B34" s="9" t="s">
        <v>5</v>
      </c>
      <c r="C34" s="11" t="s">
        <v>57</v>
      </c>
      <c r="D34" s="9" t="s">
        <v>40</v>
      </c>
      <c r="F34" s="34"/>
      <c r="G34" s="34"/>
      <c r="H34" s="34"/>
      <c r="I34" s="34"/>
      <c r="J34" s="34">
        <f>$I$28/'Fixed data'!$C$7</f>
        <v>-2.6315684138496973E-2</v>
      </c>
      <c r="K34" s="34">
        <f>$I$28/'Fixed data'!$C$7</f>
        <v>-2.6315684138496973E-2</v>
      </c>
      <c r="L34" s="34">
        <f>$I$28/'Fixed data'!$C$7</f>
        <v>-2.6315684138496973E-2</v>
      </c>
      <c r="M34" s="34">
        <f>$I$28/'Fixed data'!$C$7</f>
        <v>-2.6315684138496973E-2</v>
      </c>
      <c r="N34" s="34">
        <f>$I$28/'Fixed data'!$C$7</f>
        <v>-2.6315684138496973E-2</v>
      </c>
      <c r="O34" s="34">
        <f>$I$28/'Fixed data'!$C$7</f>
        <v>-2.6315684138496973E-2</v>
      </c>
      <c r="P34" s="34">
        <f>$I$28/'Fixed data'!$C$7</f>
        <v>-2.6315684138496973E-2</v>
      </c>
      <c r="Q34" s="34">
        <f>$I$28/'Fixed data'!$C$7</f>
        <v>-2.6315684138496973E-2</v>
      </c>
      <c r="R34" s="34">
        <f>$I$28/'Fixed data'!$C$7</f>
        <v>-2.6315684138496973E-2</v>
      </c>
      <c r="S34" s="34">
        <f>$I$28/'Fixed data'!$C$7</f>
        <v>-2.6315684138496973E-2</v>
      </c>
      <c r="T34" s="34">
        <f>$I$28/'Fixed data'!$C$7</f>
        <v>-2.6315684138496973E-2</v>
      </c>
      <c r="U34" s="34">
        <f>$I$28/'Fixed data'!$C$7</f>
        <v>-2.6315684138496973E-2</v>
      </c>
      <c r="V34" s="34">
        <f>$I$28/'Fixed data'!$C$7</f>
        <v>-2.6315684138496973E-2</v>
      </c>
      <c r="W34" s="34">
        <f>$I$28/'Fixed data'!$C$7</f>
        <v>-2.6315684138496973E-2</v>
      </c>
      <c r="X34" s="34">
        <f>$I$28/'Fixed data'!$C$7</f>
        <v>-2.6315684138496973E-2</v>
      </c>
      <c r="Y34" s="34">
        <f>$I$28/'Fixed data'!$C$7</f>
        <v>-2.6315684138496973E-2</v>
      </c>
      <c r="Z34" s="34">
        <f>$I$28/'Fixed data'!$C$7</f>
        <v>-2.6315684138496973E-2</v>
      </c>
      <c r="AA34" s="34">
        <f>$I$28/'Fixed data'!$C$7</f>
        <v>-2.6315684138496973E-2</v>
      </c>
      <c r="AB34" s="34">
        <f>$I$28/'Fixed data'!$C$7</f>
        <v>-2.6315684138496973E-2</v>
      </c>
      <c r="AC34" s="34">
        <f>$I$28/'Fixed data'!$C$7</f>
        <v>-2.6315684138496973E-2</v>
      </c>
      <c r="AD34" s="34">
        <f>$I$28/'Fixed data'!$C$7</f>
        <v>-2.6315684138496973E-2</v>
      </c>
      <c r="AE34" s="34">
        <f>$I$28/'Fixed data'!$C$7</f>
        <v>-2.6315684138496973E-2</v>
      </c>
      <c r="AF34" s="34">
        <f>$I$28/'Fixed data'!$C$7</f>
        <v>-2.6315684138496973E-2</v>
      </c>
      <c r="AG34" s="34">
        <f>$I$28/'Fixed data'!$C$7</f>
        <v>-2.6315684138496973E-2</v>
      </c>
      <c r="AH34" s="34">
        <f>$I$28/'Fixed data'!$C$7</f>
        <v>-2.6315684138496973E-2</v>
      </c>
      <c r="AI34" s="34">
        <f>$I$28/'Fixed data'!$C$7</f>
        <v>-2.6315684138496973E-2</v>
      </c>
      <c r="AJ34" s="34">
        <f>$I$28/'Fixed data'!$C$7</f>
        <v>-2.6315684138496973E-2</v>
      </c>
      <c r="AK34" s="34">
        <f>$I$28/'Fixed data'!$C$7</f>
        <v>-2.6315684138496973E-2</v>
      </c>
      <c r="AL34" s="34">
        <f>$I$28/'Fixed data'!$C$7</f>
        <v>-2.6315684138496973E-2</v>
      </c>
      <c r="AM34" s="34">
        <f>$I$28/'Fixed data'!$C$7</f>
        <v>-2.6315684138496973E-2</v>
      </c>
      <c r="AN34" s="34">
        <f>$I$28/'Fixed data'!$C$7</f>
        <v>-2.6315684138496973E-2</v>
      </c>
      <c r="AO34" s="34">
        <f>$I$28/'Fixed data'!$C$7</f>
        <v>-2.6315684138496973E-2</v>
      </c>
      <c r="AP34" s="34">
        <f>$I$28/'Fixed data'!$C$7</f>
        <v>-2.6315684138496973E-2</v>
      </c>
      <c r="AQ34" s="34">
        <f>$I$28/'Fixed data'!$C$7</f>
        <v>-2.6315684138496973E-2</v>
      </c>
      <c r="AR34" s="34">
        <f>$I$28/'Fixed data'!$C$7</f>
        <v>-2.6315684138496973E-2</v>
      </c>
      <c r="AS34" s="34">
        <f>$I$28/'Fixed data'!$C$7</f>
        <v>-2.6315684138496973E-2</v>
      </c>
      <c r="AT34" s="34">
        <f>$I$28/'Fixed data'!$C$7</f>
        <v>-2.6315684138496973E-2</v>
      </c>
      <c r="AU34" s="34">
        <f>$I$28/'Fixed data'!$C$7</f>
        <v>-2.6315684138496973E-2</v>
      </c>
      <c r="AV34" s="34">
        <f>$I$28/'Fixed data'!$C$7</f>
        <v>-2.6315684138496973E-2</v>
      </c>
      <c r="AW34" s="34">
        <f>$I$28/'Fixed data'!$C$7</f>
        <v>-2.6315684138496973E-2</v>
      </c>
      <c r="AX34" s="34">
        <f>$I$28/'Fixed data'!$C$7</f>
        <v>-2.6315684138496973E-2</v>
      </c>
      <c r="AY34" s="34">
        <f>$I$28/'Fixed data'!$C$7</f>
        <v>-2.6315684138496973E-2</v>
      </c>
      <c r="AZ34" s="34">
        <f>$I$28/'Fixed data'!$C$7</f>
        <v>-2.6315684138496973E-2</v>
      </c>
      <c r="BA34" s="34">
        <f>$I$28/'Fixed data'!$C$7</f>
        <v>-2.6315684138496973E-2</v>
      </c>
      <c r="BB34" s="34">
        <f>$I$28/'Fixed data'!$C$7</f>
        <v>-2.6315684138496973E-2</v>
      </c>
      <c r="BC34" s="34"/>
      <c r="BD34" s="34"/>
    </row>
    <row r="35" spans="1:57" ht="16.5" hidden="1" customHeight="1" outlineLevel="1" x14ac:dyDescent="0.35">
      <c r="A35" s="115"/>
      <c r="B35" s="9" t="s">
        <v>6</v>
      </c>
      <c r="C35" s="11" t="s">
        <v>58</v>
      </c>
      <c r="D35" s="9" t="s">
        <v>40</v>
      </c>
      <c r="F35" s="34"/>
      <c r="G35" s="34"/>
      <c r="H35" s="34"/>
      <c r="I35" s="34"/>
      <c r="J35" s="34"/>
      <c r="K35" s="34">
        <f>$J$28/'Fixed data'!$C$7</f>
        <v>-2.4401549524927492E-2</v>
      </c>
      <c r="L35" s="34">
        <f>$J$28/'Fixed data'!$C$7</f>
        <v>-2.4401549524927492E-2</v>
      </c>
      <c r="M35" s="34">
        <f>$J$28/'Fixed data'!$C$7</f>
        <v>-2.4401549524927492E-2</v>
      </c>
      <c r="N35" s="34">
        <f>$J$28/'Fixed data'!$C$7</f>
        <v>-2.4401549524927492E-2</v>
      </c>
      <c r="O35" s="34">
        <f>$J$28/'Fixed data'!$C$7</f>
        <v>-2.4401549524927492E-2</v>
      </c>
      <c r="P35" s="34">
        <f>$J$28/'Fixed data'!$C$7</f>
        <v>-2.4401549524927492E-2</v>
      </c>
      <c r="Q35" s="34">
        <f>$J$28/'Fixed data'!$C$7</f>
        <v>-2.4401549524927492E-2</v>
      </c>
      <c r="R35" s="34">
        <f>$J$28/'Fixed data'!$C$7</f>
        <v>-2.4401549524927492E-2</v>
      </c>
      <c r="S35" s="34">
        <f>$J$28/'Fixed data'!$C$7</f>
        <v>-2.4401549524927492E-2</v>
      </c>
      <c r="T35" s="34">
        <f>$J$28/'Fixed data'!$C$7</f>
        <v>-2.4401549524927492E-2</v>
      </c>
      <c r="U35" s="34">
        <f>$J$28/'Fixed data'!$C$7</f>
        <v>-2.4401549524927492E-2</v>
      </c>
      <c r="V35" s="34">
        <f>$J$28/'Fixed data'!$C$7</f>
        <v>-2.4401549524927492E-2</v>
      </c>
      <c r="W35" s="34">
        <f>$J$28/'Fixed data'!$C$7</f>
        <v>-2.4401549524927492E-2</v>
      </c>
      <c r="X35" s="34">
        <f>$J$28/'Fixed data'!$C$7</f>
        <v>-2.4401549524927492E-2</v>
      </c>
      <c r="Y35" s="34">
        <f>$J$28/'Fixed data'!$C$7</f>
        <v>-2.4401549524927492E-2</v>
      </c>
      <c r="Z35" s="34">
        <f>$J$28/'Fixed data'!$C$7</f>
        <v>-2.4401549524927492E-2</v>
      </c>
      <c r="AA35" s="34">
        <f>$J$28/'Fixed data'!$C$7</f>
        <v>-2.4401549524927492E-2</v>
      </c>
      <c r="AB35" s="34">
        <f>$J$28/'Fixed data'!$C$7</f>
        <v>-2.4401549524927492E-2</v>
      </c>
      <c r="AC35" s="34">
        <f>$J$28/'Fixed data'!$C$7</f>
        <v>-2.4401549524927492E-2</v>
      </c>
      <c r="AD35" s="34">
        <f>$J$28/'Fixed data'!$C$7</f>
        <v>-2.4401549524927492E-2</v>
      </c>
      <c r="AE35" s="34">
        <f>$J$28/'Fixed data'!$C$7</f>
        <v>-2.4401549524927492E-2</v>
      </c>
      <c r="AF35" s="34">
        <f>$J$28/'Fixed data'!$C$7</f>
        <v>-2.4401549524927492E-2</v>
      </c>
      <c r="AG35" s="34">
        <f>$J$28/'Fixed data'!$C$7</f>
        <v>-2.4401549524927492E-2</v>
      </c>
      <c r="AH35" s="34">
        <f>$J$28/'Fixed data'!$C$7</f>
        <v>-2.4401549524927492E-2</v>
      </c>
      <c r="AI35" s="34">
        <f>$J$28/'Fixed data'!$C$7</f>
        <v>-2.4401549524927492E-2</v>
      </c>
      <c r="AJ35" s="34">
        <f>$J$28/'Fixed data'!$C$7</f>
        <v>-2.4401549524927492E-2</v>
      </c>
      <c r="AK35" s="34">
        <f>$J$28/'Fixed data'!$C$7</f>
        <v>-2.4401549524927492E-2</v>
      </c>
      <c r="AL35" s="34">
        <f>$J$28/'Fixed data'!$C$7</f>
        <v>-2.4401549524927492E-2</v>
      </c>
      <c r="AM35" s="34">
        <f>$J$28/'Fixed data'!$C$7</f>
        <v>-2.4401549524927492E-2</v>
      </c>
      <c r="AN35" s="34">
        <f>$J$28/'Fixed data'!$C$7</f>
        <v>-2.4401549524927492E-2</v>
      </c>
      <c r="AO35" s="34">
        <f>$J$28/'Fixed data'!$C$7</f>
        <v>-2.4401549524927492E-2</v>
      </c>
      <c r="AP35" s="34">
        <f>$J$28/'Fixed data'!$C$7</f>
        <v>-2.4401549524927492E-2</v>
      </c>
      <c r="AQ35" s="34">
        <f>$J$28/'Fixed data'!$C$7</f>
        <v>-2.4401549524927492E-2</v>
      </c>
      <c r="AR35" s="34">
        <f>$J$28/'Fixed data'!$C$7</f>
        <v>-2.4401549524927492E-2</v>
      </c>
      <c r="AS35" s="34">
        <f>$J$28/'Fixed data'!$C$7</f>
        <v>-2.4401549524927492E-2</v>
      </c>
      <c r="AT35" s="34">
        <f>$J$28/'Fixed data'!$C$7</f>
        <v>-2.4401549524927492E-2</v>
      </c>
      <c r="AU35" s="34">
        <f>$J$28/'Fixed data'!$C$7</f>
        <v>-2.4401549524927492E-2</v>
      </c>
      <c r="AV35" s="34">
        <f>$J$28/'Fixed data'!$C$7</f>
        <v>-2.4401549524927492E-2</v>
      </c>
      <c r="AW35" s="34">
        <f>$J$28/'Fixed data'!$C$7</f>
        <v>-2.4401549524927492E-2</v>
      </c>
      <c r="AX35" s="34">
        <f>$J$28/'Fixed data'!$C$7</f>
        <v>-2.4401549524927492E-2</v>
      </c>
      <c r="AY35" s="34">
        <f>$J$28/'Fixed data'!$C$7</f>
        <v>-2.4401549524927492E-2</v>
      </c>
      <c r="AZ35" s="34">
        <f>$J$28/'Fixed data'!$C$7</f>
        <v>-2.4401549524927492E-2</v>
      </c>
      <c r="BA35" s="34">
        <f>$J$28/'Fixed data'!$C$7</f>
        <v>-2.4401549524927492E-2</v>
      </c>
      <c r="BB35" s="34">
        <f>$J$28/'Fixed data'!$C$7</f>
        <v>-2.4401549524927492E-2</v>
      </c>
      <c r="BC35" s="34">
        <f>$J$28/'Fixed data'!$C$7</f>
        <v>-2.4401549524927492E-2</v>
      </c>
      <c r="BD35" s="34"/>
    </row>
    <row r="36" spans="1:57" ht="16.5" hidden="1" customHeight="1" outlineLevel="1" x14ac:dyDescent="0.35">
      <c r="A36" s="115"/>
      <c r="B36" s="9" t="s">
        <v>32</v>
      </c>
      <c r="C36" s="11" t="s">
        <v>59</v>
      </c>
      <c r="D36" s="9" t="s">
        <v>40</v>
      </c>
      <c r="F36" s="34"/>
      <c r="G36" s="34"/>
      <c r="H36" s="34"/>
      <c r="I36" s="34"/>
      <c r="J36" s="34"/>
      <c r="K36" s="34"/>
      <c r="L36" s="34">
        <f>$K$28/'Fixed data'!$C$7</f>
        <v>-2.2365194753879845E-2</v>
      </c>
      <c r="M36" s="34">
        <f>$K$28/'Fixed data'!$C$7</f>
        <v>-2.2365194753879845E-2</v>
      </c>
      <c r="N36" s="34">
        <f>$K$28/'Fixed data'!$C$7</f>
        <v>-2.2365194753879845E-2</v>
      </c>
      <c r="O36" s="34">
        <f>$K$28/'Fixed data'!$C$7</f>
        <v>-2.2365194753879845E-2</v>
      </c>
      <c r="P36" s="34">
        <f>$K$28/'Fixed data'!$C$7</f>
        <v>-2.2365194753879845E-2</v>
      </c>
      <c r="Q36" s="34">
        <f>$K$28/'Fixed data'!$C$7</f>
        <v>-2.2365194753879845E-2</v>
      </c>
      <c r="R36" s="34">
        <f>$K$28/'Fixed data'!$C$7</f>
        <v>-2.2365194753879845E-2</v>
      </c>
      <c r="S36" s="34">
        <f>$K$28/'Fixed data'!$C$7</f>
        <v>-2.2365194753879845E-2</v>
      </c>
      <c r="T36" s="34">
        <f>$K$28/'Fixed data'!$C$7</f>
        <v>-2.2365194753879845E-2</v>
      </c>
      <c r="U36" s="34">
        <f>$K$28/'Fixed data'!$C$7</f>
        <v>-2.2365194753879845E-2</v>
      </c>
      <c r="V36" s="34">
        <f>$K$28/'Fixed data'!$C$7</f>
        <v>-2.2365194753879845E-2</v>
      </c>
      <c r="W36" s="34">
        <f>$K$28/'Fixed data'!$C$7</f>
        <v>-2.2365194753879845E-2</v>
      </c>
      <c r="X36" s="34">
        <f>$K$28/'Fixed data'!$C$7</f>
        <v>-2.2365194753879845E-2</v>
      </c>
      <c r="Y36" s="34">
        <f>$K$28/'Fixed data'!$C$7</f>
        <v>-2.2365194753879845E-2</v>
      </c>
      <c r="Z36" s="34">
        <f>$K$28/'Fixed data'!$C$7</f>
        <v>-2.2365194753879845E-2</v>
      </c>
      <c r="AA36" s="34">
        <f>$K$28/'Fixed data'!$C$7</f>
        <v>-2.2365194753879845E-2</v>
      </c>
      <c r="AB36" s="34">
        <f>$K$28/'Fixed data'!$C$7</f>
        <v>-2.2365194753879845E-2</v>
      </c>
      <c r="AC36" s="34">
        <f>$K$28/'Fixed data'!$C$7</f>
        <v>-2.2365194753879845E-2</v>
      </c>
      <c r="AD36" s="34">
        <f>$K$28/'Fixed data'!$C$7</f>
        <v>-2.2365194753879845E-2</v>
      </c>
      <c r="AE36" s="34">
        <f>$K$28/'Fixed data'!$C$7</f>
        <v>-2.2365194753879845E-2</v>
      </c>
      <c r="AF36" s="34">
        <f>$K$28/'Fixed data'!$C$7</f>
        <v>-2.2365194753879845E-2</v>
      </c>
      <c r="AG36" s="34">
        <f>$K$28/'Fixed data'!$C$7</f>
        <v>-2.2365194753879845E-2</v>
      </c>
      <c r="AH36" s="34">
        <f>$K$28/'Fixed data'!$C$7</f>
        <v>-2.2365194753879845E-2</v>
      </c>
      <c r="AI36" s="34">
        <f>$K$28/'Fixed data'!$C$7</f>
        <v>-2.2365194753879845E-2</v>
      </c>
      <c r="AJ36" s="34">
        <f>$K$28/'Fixed data'!$C$7</f>
        <v>-2.2365194753879845E-2</v>
      </c>
      <c r="AK36" s="34">
        <f>$K$28/'Fixed data'!$C$7</f>
        <v>-2.2365194753879845E-2</v>
      </c>
      <c r="AL36" s="34">
        <f>$K$28/'Fixed data'!$C$7</f>
        <v>-2.2365194753879845E-2</v>
      </c>
      <c r="AM36" s="34">
        <f>$K$28/'Fixed data'!$C$7</f>
        <v>-2.2365194753879845E-2</v>
      </c>
      <c r="AN36" s="34">
        <f>$K$28/'Fixed data'!$C$7</f>
        <v>-2.2365194753879845E-2</v>
      </c>
      <c r="AO36" s="34">
        <f>$K$28/'Fixed data'!$C$7</f>
        <v>-2.2365194753879845E-2</v>
      </c>
      <c r="AP36" s="34">
        <f>$K$28/'Fixed data'!$C$7</f>
        <v>-2.2365194753879845E-2</v>
      </c>
      <c r="AQ36" s="34">
        <f>$K$28/'Fixed data'!$C$7</f>
        <v>-2.2365194753879845E-2</v>
      </c>
      <c r="AR36" s="34">
        <f>$K$28/'Fixed data'!$C$7</f>
        <v>-2.2365194753879845E-2</v>
      </c>
      <c r="AS36" s="34">
        <f>$K$28/'Fixed data'!$C$7</f>
        <v>-2.2365194753879845E-2</v>
      </c>
      <c r="AT36" s="34">
        <f>$K$28/'Fixed data'!$C$7</f>
        <v>-2.2365194753879845E-2</v>
      </c>
      <c r="AU36" s="34">
        <f>$K$28/'Fixed data'!$C$7</f>
        <v>-2.2365194753879845E-2</v>
      </c>
      <c r="AV36" s="34">
        <f>$K$28/'Fixed data'!$C$7</f>
        <v>-2.2365194753879845E-2</v>
      </c>
      <c r="AW36" s="34">
        <f>$K$28/'Fixed data'!$C$7</f>
        <v>-2.2365194753879845E-2</v>
      </c>
      <c r="AX36" s="34">
        <f>$K$28/'Fixed data'!$C$7</f>
        <v>-2.2365194753879845E-2</v>
      </c>
      <c r="AY36" s="34">
        <f>$K$28/'Fixed data'!$C$7</f>
        <v>-2.2365194753879845E-2</v>
      </c>
      <c r="AZ36" s="34">
        <f>$K$28/'Fixed data'!$C$7</f>
        <v>-2.2365194753879845E-2</v>
      </c>
      <c r="BA36" s="34">
        <f>$K$28/'Fixed data'!$C$7</f>
        <v>-2.2365194753879845E-2</v>
      </c>
      <c r="BB36" s="34">
        <f>$K$28/'Fixed data'!$C$7</f>
        <v>-2.2365194753879845E-2</v>
      </c>
      <c r="BC36" s="34">
        <f>$K$28/'Fixed data'!$C$7</f>
        <v>-2.2365194753879845E-2</v>
      </c>
      <c r="BD36" s="34">
        <f>$K$28/'Fixed data'!$C$7</f>
        <v>-2.2365194753879845E-2</v>
      </c>
    </row>
    <row r="37" spans="1:57" ht="16.5" hidden="1" customHeight="1" outlineLevel="1" x14ac:dyDescent="0.35">
      <c r="A37" s="115"/>
      <c r="B37" s="9" t="s">
        <v>33</v>
      </c>
      <c r="C37" s="11" t="s">
        <v>60</v>
      </c>
      <c r="D37" s="9" t="s">
        <v>40</v>
      </c>
      <c r="F37" s="34"/>
      <c r="G37" s="34"/>
      <c r="H37" s="34"/>
      <c r="I37" s="34"/>
      <c r="J37" s="34"/>
      <c r="K37" s="34"/>
      <c r="L37" s="34"/>
      <c r="M37" s="34">
        <f>$L$28/'Fixed data'!$C$7</f>
        <v>-2.0444259883846211E-2</v>
      </c>
      <c r="N37" s="34">
        <f>$L$28/'Fixed data'!$C$7</f>
        <v>-2.0444259883846211E-2</v>
      </c>
      <c r="O37" s="34">
        <f>$L$28/'Fixed data'!$C$7</f>
        <v>-2.0444259883846211E-2</v>
      </c>
      <c r="P37" s="34">
        <f>$L$28/'Fixed data'!$C$7</f>
        <v>-2.0444259883846211E-2</v>
      </c>
      <c r="Q37" s="34">
        <f>$L$28/'Fixed data'!$C$7</f>
        <v>-2.0444259883846211E-2</v>
      </c>
      <c r="R37" s="34">
        <f>$L$28/'Fixed data'!$C$7</f>
        <v>-2.0444259883846211E-2</v>
      </c>
      <c r="S37" s="34">
        <f>$L$28/'Fixed data'!$C$7</f>
        <v>-2.0444259883846211E-2</v>
      </c>
      <c r="T37" s="34">
        <f>$L$28/'Fixed data'!$C$7</f>
        <v>-2.0444259883846211E-2</v>
      </c>
      <c r="U37" s="34">
        <f>$L$28/'Fixed data'!$C$7</f>
        <v>-2.0444259883846211E-2</v>
      </c>
      <c r="V37" s="34">
        <f>$L$28/'Fixed data'!$C$7</f>
        <v>-2.0444259883846211E-2</v>
      </c>
      <c r="W37" s="34">
        <f>$L$28/'Fixed data'!$C$7</f>
        <v>-2.0444259883846211E-2</v>
      </c>
      <c r="X37" s="34">
        <f>$L$28/'Fixed data'!$C$7</f>
        <v>-2.0444259883846211E-2</v>
      </c>
      <c r="Y37" s="34">
        <f>$L$28/'Fixed data'!$C$7</f>
        <v>-2.0444259883846211E-2</v>
      </c>
      <c r="Z37" s="34">
        <f>$L$28/'Fixed data'!$C$7</f>
        <v>-2.0444259883846211E-2</v>
      </c>
      <c r="AA37" s="34">
        <f>$L$28/'Fixed data'!$C$7</f>
        <v>-2.0444259883846211E-2</v>
      </c>
      <c r="AB37" s="34">
        <f>$L$28/'Fixed data'!$C$7</f>
        <v>-2.0444259883846211E-2</v>
      </c>
      <c r="AC37" s="34">
        <f>$L$28/'Fixed data'!$C$7</f>
        <v>-2.0444259883846211E-2</v>
      </c>
      <c r="AD37" s="34">
        <f>$L$28/'Fixed data'!$C$7</f>
        <v>-2.0444259883846211E-2</v>
      </c>
      <c r="AE37" s="34">
        <f>$L$28/'Fixed data'!$C$7</f>
        <v>-2.0444259883846211E-2</v>
      </c>
      <c r="AF37" s="34">
        <f>$L$28/'Fixed data'!$C$7</f>
        <v>-2.0444259883846211E-2</v>
      </c>
      <c r="AG37" s="34">
        <f>$L$28/'Fixed data'!$C$7</f>
        <v>-2.0444259883846211E-2</v>
      </c>
      <c r="AH37" s="34">
        <f>$L$28/'Fixed data'!$C$7</f>
        <v>-2.0444259883846211E-2</v>
      </c>
      <c r="AI37" s="34">
        <f>$L$28/'Fixed data'!$C$7</f>
        <v>-2.0444259883846211E-2</v>
      </c>
      <c r="AJ37" s="34">
        <f>$L$28/'Fixed data'!$C$7</f>
        <v>-2.0444259883846211E-2</v>
      </c>
      <c r="AK37" s="34">
        <f>$L$28/'Fixed data'!$C$7</f>
        <v>-2.0444259883846211E-2</v>
      </c>
      <c r="AL37" s="34">
        <f>$L$28/'Fixed data'!$C$7</f>
        <v>-2.0444259883846211E-2</v>
      </c>
      <c r="AM37" s="34">
        <f>$L$28/'Fixed data'!$C$7</f>
        <v>-2.0444259883846211E-2</v>
      </c>
      <c r="AN37" s="34">
        <f>$L$28/'Fixed data'!$C$7</f>
        <v>-2.0444259883846211E-2</v>
      </c>
      <c r="AO37" s="34">
        <f>$L$28/'Fixed data'!$C$7</f>
        <v>-2.0444259883846211E-2</v>
      </c>
      <c r="AP37" s="34">
        <f>$L$28/'Fixed data'!$C$7</f>
        <v>-2.0444259883846211E-2</v>
      </c>
      <c r="AQ37" s="34">
        <f>$L$28/'Fixed data'!$C$7</f>
        <v>-2.0444259883846211E-2</v>
      </c>
      <c r="AR37" s="34">
        <f>$L$28/'Fixed data'!$C$7</f>
        <v>-2.0444259883846211E-2</v>
      </c>
      <c r="AS37" s="34">
        <f>$L$28/'Fixed data'!$C$7</f>
        <v>-2.0444259883846211E-2</v>
      </c>
      <c r="AT37" s="34">
        <f>$L$28/'Fixed data'!$C$7</f>
        <v>-2.0444259883846211E-2</v>
      </c>
      <c r="AU37" s="34">
        <f>$L$28/'Fixed data'!$C$7</f>
        <v>-2.0444259883846211E-2</v>
      </c>
      <c r="AV37" s="34">
        <f>$L$28/'Fixed data'!$C$7</f>
        <v>-2.0444259883846211E-2</v>
      </c>
      <c r="AW37" s="34">
        <f>$L$28/'Fixed data'!$C$7</f>
        <v>-2.0444259883846211E-2</v>
      </c>
      <c r="AX37" s="34">
        <f>$L$28/'Fixed data'!$C$7</f>
        <v>-2.0444259883846211E-2</v>
      </c>
      <c r="AY37" s="34">
        <f>$L$28/'Fixed data'!$C$7</f>
        <v>-2.0444259883846211E-2</v>
      </c>
      <c r="AZ37" s="34">
        <f>$L$28/'Fixed data'!$C$7</f>
        <v>-2.0444259883846211E-2</v>
      </c>
      <c r="BA37" s="34">
        <f>$L$28/'Fixed data'!$C$7</f>
        <v>-2.0444259883846211E-2</v>
      </c>
      <c r="BB37" s="34">
        <f>$L$28/'Fixed data'!$C$7</f>
        <v>-2.0444259883846211E-2</v>
      </c>
      <c r="BC37" s="34">
        <f>$L$28/'Fixed data'!$C$7</f>
        <v>-2.0444259883846211E-2</v>
      </c>
      <c r="BD37" s="34">
        <f>$L$28/'Fixed data'!$C$7</f>
        <v>-2.0444259883846211E-2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1.2344679439743874E-2</v>
      </c>
      <c r="O38" s="34">
        <f>$M$28/'Fixed data'!$C$7</f>
        <v>1.2344679439743874E-2</v>
      </c>
      <c r="P38" s="34">
        <f>$M$28/'Fixed data'!$C$7</f>
        <v>1.2344679439743874E-2</v>
      </c>
      <c r="Q38" s="34">
        <f>$M$28/'Fixed data'!$C$7</f>
        <v>1.2344679439743874E-2</v>
      </c>
      <c r="R38" s="34">
        <f>$M$28/'Fixed data'!$C$7</f>
        <v>1.2344679439743874E-2</v>
      </c>
      <c r="S38" s="34">
        <f>$M$28/'Fixed data'!$C$7</f>
        <v>1.2344679439743874E-2</v>
      </c>
      <c r="T38" s="34">
        <f>$M$28/'Fixed data'!$C$7</f>
        <v>1.2344679439743874E-2</v>
      </c>
      <c r="U38" s="34">
        <f>$M$28/'Fixed data'!$C$7</f>
        <v>1.2344679439743874E-2</v>
      </c>
      <c r="V38" s="34">
        <f>$M$28/'Fixed data'!$C$7</f>
        <v>1.2344679439743874E-2</v>
      </c>
      <c r="W38" s="34">
        <f>$M$28/'Fixed data'!$C$7</f>
        <v>1.2344679439743874E-2</v>
      </c>
      <c r="X38" s="34">
        <f>$M$28/'Fixed data'!$C$7</f>
        <v>1.2344679439743874E-2</v>
      </c>
      <c r="Y38" s="34">
        <f>$M$28/'Fixed data'!$C$7</f>
        <v>1.2344679439743874E-2</v>
      </c>
      <c r="Z38" s="34">
        <f>$M$28/'Fixed data'!$C$7</f>
        <v>1.2344679439743874E-2</v>
      </c>
      <c r="AA38" s="34">
        <f>$M$28/'Fixed data'!$C$7</f>
        <v>1.2344679439743874E-2</v>
      </c>
      <c r="AB38" s="34">
        <f>$M$28/'Fixed data'!$C$7</f>
        <v>1.2344679439743874E-2</v>
      </c>
      <c r="AC38" s="34">
        <f>$M$28/'Fixed data'!$C$7</f>
        <v>1.2344679439743874E-2</v>
      </c>
      <c r="AD38" s="34">
        <f>$M$28/'Fixed data'!$C$7</f>
        <v>1.2344679439743874E-2</v>
      </c>
      <c r="AE38" s="34">
        <f>$M$28/'Fixed data'!$C$7</f>
        <v>1.2344679439743874E-2</v>
      </c>
      <c r="AF38" s="34">
        <f>$M$28/'Fixed data'!$C$7</f>
        <v>1.2344679439743874E-2</v>
      </c>
      <c r="AG38" s="34">
        <f>$M$28/'Fixed data'!$C$7</f>
        <v>1.2344679439743874E-2</v>
      </c>
      <c r="AH38" s="34">
        <f>$M$28/'Fixed data'!$C$7</f>
        <v>1.2344679439743874E-2</v>
      </c>
      <c r="AI38" s="34">
        <f>$M$28/'Fixed data'!$C$7</f>
        <v>1.2344679439743874E-2</v>
      </c>
      <c r="AJ38" s="34">
        <f>$M$28/'Fixed data'!$C$7</f>
        <v>1.2344679439743874E-2</v>
      </c>
      <c r="AK38" s="34">
        <f>$M$28/'Fixed data'!$C$7</f>
        <v>1.2344679439743874E-2</v>
      </c>
      <c r="AL38" s="34">
        <f>$M$28/'Fixed data'!$C$7</f>
        <v>1.2344679439743874E-2</v>
      </c>
      <c r="AM38" s="34">
        <f>$M$28/'Fixed data'!$C$7</f>
        <v>1.2344679439743874E-2</v>
      </c>
      <c r="AN38" s="34">
        <f>$M$28/'Fixed data'!$C$7</f>
        <v>1.2344679439743874E-2</v>
      </c>
      <c r="AO38" s="34">
        <f>$M$28/'Fixed data'!$C$7</f>
        <v>1.2344679439743874E-2</v>
      </c>
      <c r="AP38" s="34">
        <f>$M$28/'Fixed data'!$C$7</f>
        <v>1.2344679439743874E-2</v>
      </c>
      <c r="AQ38" s="34">
        <f>$M$28/'Fixed data'!$C$7</f>
        <v>1.2344679439743874E-2</v>
      </c>
      <c r="AR38" s="34">
        <f>$M$28/'Fixed data'!$C$7</f>
        <v>1.2344679439743874E-2</v>
      </c>
      <c r="AS38" s="34">
        <f>$M$28/'Fixed data'!$C$7</f>
        <v>1.2344679439743874E-2</v>
      </c>
      <c r="AT38" s="34">
        <f>$M$28/'Fixed data'!$C$7</f>
        <v>1.2344679439743874E-2</v>
      </c>
      <c r="AU38" s="34">
        <f>$M$28/'Fixed data'!$C$7</f>
        <v>1.2344679439743874E-2</v>
      </c>
      <c r="AV38" s="34">
        <f>$M$28/'Fixed data'!$C$7</f>
        <v>1.2344679439743874E-2</v>
      </c>
      <c r="AW38" s="34">
        <f>$M$28/'Fixed data'!$C$7</f>
        <v>1.2344679439743874E-2</v>
      </c>
      <c r="AX38" s="34">
        <f>$M$28/'Fixed data'!$C$7</f>
        <v>1.2344679439743874E-2</v>
      </c>
      <c r="AY38" s="34">
        <f>$M$28/'Fixed data'!$C$7</f>
        <v>1.2344679439743874E-2</v>
      </c>
      <c r="AZ38" s="34">
        <f>$M$28/'Fixed data'!$C$7</f>
        <v>1.2344679439743874E-2</v>
      </c>
      <c r="BA38" s="34">
        <f>$M$28/'Fixed data'!$C$7</f>
        <v>1.2344679439743874E-2</v>
      </c>
      <c r="BB38" s="34">
        <f>$M$28/'Fixed data'!$C$7</f>
        <v>1.2344679439743874E-2</v>
      </c>
      <c r="BC38" s="34">
        <f>$M$28/'Fixed data'!$C$7</f>
        <v>1.2344679439743874E-2</v>
      </c>
      <c r="BD38" s="34">
        <f>$M$28/'Fixed data'!$C$7</f>
        <v>1.2344679439743874E-2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1.377613001645271E-2</v>
      </c>
      <c r="P39" s="34">
        <f>$N$28/'Fixed data'!$C$7</f>
        <v>1.377613001645271E-2</v>
      </c>
      <c r="Q39" s="34">
        <f>$N$28/'Fixed data'!$C$7</f>
        <v>1.377613001645271E-2</v>
      </c>
      <c r="R39" s="34">
        <f>$N$28/'Fixed data'!$C$7</f>
        <v>1.377613001645271E-2</v>
      </c>
      <c r="S39" s="34">
        <f>$N$28/'Fixed data'!$C$7</f>
        <v>1.377613001645271E-2</v>
      </c>
      <c r="T39" s="34">
        <f>$N$28/'Fixed data'!$C$7</f>
        <v>1.377613001645271E-2</v>
      </c>
      <c r="U39" s="34">
        <f>$N$28/'Fixed data'!$C$7</f>
        <v>1.377613001645271E-2</v>
      </c>
      <c r="V39" s="34">
        <f>$N$28/'Fixed data'!$C$7</f>
        <v>1.377613001645271E-2</v>
      </c>
      <c r="W39" s="34">
        <f>$N$28/'Fixed data'!$C$7</f>
        <v>1.377613001645271E-2</v>
      </c>
      <c r="X39" s="34">
        <f>$N$28/'Fixed data'!$C$7</f>
        <v>1.377613001645271E-2</v>
      </c>
      <c r="Y39" s="34">
        <f>$N$28/'Fixed data'!$C$7</f>
        <v>1.377613001645271E-2</v>
      </c>
      <c r="Z39" s="34">
        <f>$N$28/'Fixed data'!$C$7</f>
        <v>1.377613001645271E-2</v>
      </c>
      <c r="AA39" s="34">
        <f>$N$28/'Fixed data'!$C$7</f>
        <v>1.377613001645271E-2</v>
      </c>
      <c r="AB39" s="34">
        <f>$N$28/'Fixed data'!$C$7</f>
        <v>1.377613001645271E-2</v>
      </c>
      <c r="AC39" s="34">
        <f>$N$28/'Fixed data'!$C$7</f>
        <v>1.377613001645271E-2</v>
      </c>
      <c r="AD39" s="34">
        <f>$N$28/'Fixed data'!$C$7</f>
        <v>1.377613001645271E-2</v>
      </c>
      <c r="AE39" s="34">
        <f>$N$28/'Fixed data'!$C$7</f>
        <v>1.377613001645271E-2</v>
      </c>
      <c r="AF39" s="34">
        <f>$N$28/'Fixed data'!$C$7</f>
        <v>1.377613001645271E-2</v>
      </c>
      <c r="AG39" s="34">
        <f>$N$28/'Fixed data'!$C$7</f>
        <v>1.377613001645271E-2</v>
      </c>
      <c r="AH39" s="34">
        <f>$N$28/'Fixed data'!$C$7</f>
        <v>1.377613001645271E-2</v>
      </c>
      <c r="AI39" s="34">
        <f>$N$28/'Fixed data'!$C$7</f>
        <v>1.377613001645271E-2</v>
      </c>
      <c r="AJ39" s="34">
        <f>$N$28/'Fixed data'!$C$7</f>
        <v>1.377613001645271E-2</v>
      </c>
      <c r="AK39" s="34">
        <f>$N$28/'Fixed data'!$C$7</f>
        <v>1.377613001645271E-2</v>
      </c>
      <c r="AL39" s="34">
        <f>$N$28/'Fixed data'!$C$7</f>
        <v>1.377613001645271E-2</v>
      </c>
      <c r="AM39" s="34">
        <f>$N$28/'Fixed data'!$C$7</f>
        <v>1.377613001645271E-2</v>
      </c>
      <c r="AN39" s="34">
        <f>$N$28/'Fixed data'!$C$7</f>
        <v>1.377613001645271E-2</v>
      </c>
      <c r="AO39" s="34">
        <f>$N$28/'Fixed data'!$C$7</f>
        <v>1.377613001645271E-2</v>
      </c>
      <c r="AP39" s="34">
        <f>$N$28/'Fixed data'!$C$7</f>
        <v>1.377613001645271E-2</v>
      </c>
      <c r="AQ39" s="34">
        <f>$N$28/'Fixed data'!$C$7</f>
        <v>1.377613001645271E-2</v>
      </c>
      <c r="AR39" s="34">
        <f>$N$28/'Fixed data'!$C$7</f>
        <v>1.377613001645271E-2</v>
      </c>
      <c r="AS39" s="34">
        <f>$N$28/'Fixed data'!$C$7</f>
        <v>1.377613001645271E-2</v>
      </c>
      <c r="AT39" s="34">
        <f>$N$28/'Fixed data'!$C$7</f>
        <v>1.377613001645271E-2</v>
      </c>
      <c r="AU39" s="34">
        <f>$N$28/'Fixed data'!$C$7</f>
        <v>1.377613001645271E-2</v>
      </c>
      <c r="AV39" s="34">
        <f>$N$28/'Fixed data'!$C$7</f>
        <v>1.377613001645271E-2</v>
      </c>
      <c r="AW39" s="34">
        <f>$N$28/'Fixed data'!$C$7</f>
        <v>1.377613001645271E-2</v>
      </c>
      <c r="AX39" s="34">
        <f>$N$28/'Fixed data'!$C$7</f>
        <v>1.377613001645271E-2</v>
      </c>
      <c r="AY39" s="34">
        <f>$N$28/'Fixed data'!$C$7</f>
        <v>1.377613001645271E-2</v>
      </c>
      <c r="AZ39" s="34">
        <f>$N$28/'Fixed data'!$C$7</f>
        <v>1.377613001645271E-2</v>
      </c>
      <c r="BA39" s="34">
        <f>$N$28/'Fixed data'!$C$7</f>
        <v>1.377613001645271E-2</v>
      </c>
      <c r="BB39" s="34">
        <f>$N$28/'Fixed data'!$C$7</f>
        <v>1.377613001645271E-2</v>
      </c>
      <c r="BC39" s="34">
        <f>$N$28/'Fixed data'!$C$7</f>
        <v>1.377613001645271E-2</v>
      </c>
      <c r="BD39" s="34">
        <f>$N$28/'Fixed data'!$C$7</f>
        <v>1.377613001645271E-2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1.5192892434638743E-2</v>
      </c>
      <c r="Q40" s="34">
        <f>$O$28/'Fixed data'!$C$7</f>
        <v>1.5192892434638743E-2</v>
      </c>
      <c r="R40" s="34">
        <f>$O$28/'Fixed data'!$C$7</f>
        <v>1.5192892434638743E-2</v>
      </c>
      <c r="S40" s="34">
        <f>$O$28/'Fixed data'!$C$7</f>
        <v>1.5192892434638743E-2</v>
      </c>
      <c r="T40" s="34">
        <f>$O$28/'Fixed data'!$C$7</f>
        <v>1.5192892434638743E-2</v>
      </c>
      <c r="U40" s="34">
        <f>$O$28/'Fixed data'!$C$7</f>
        <v>1.5192892434638743E-2</v>
      </c>
      <c r="V40" s="34">
        <f>$O$28/'Fixed data'!$C$7</f>
        <v>1.5192892434638743E-2</v>
      </c>
      <c r="W40" s="34">
        <f>$O$28/'Fixed data'!$C$7</f>
        <v>1.5192892434638743E-2</v>
      </c>
      <c r="X40" s="34">
        <f>$O$28/'Fixed data'!$C$7</f>
        <v>1.5192892434638743E-2</v>
      </c>
      <c r="Y40" s="34">
        <f>$O$28/'Fixed data'!$C$7</f>
        <v>1.5192892434638743E-2</v>
      </c>
      <c r="Z40" s="34">
        <f>$O$28/'Fixed data'!$C$7</f>
        <v>1.5192892434638743E-2</v>
      </c>
      <c r="AA40" s="34">
        <f>$O$28/'Fixed data'!$C$7</f>
        <v>1.5192892434638743E-2</v>
      </c>
      <c r="AB40" s="34">
        <f>$O$28/'Fixed data'!$C$7</f>
        <v>1.5192892434638743E-2</v>
      </c>
      <c r="AC40" s="34">
        <f>$O$28/'Fixed data'!$C$7</f>
        <v>1.5192892434638743E-2</v>
      </c>
      <c r="AD40" s="34">
        <f>$O$28/'Fixed data'!$C$7</f>
        <v>1.5192892434638743E-2</v>
      </c>
      <c r="AE40" s="34">
        <f>$O$28/'Fixed data'!$C$7</f>
        <v>1.5192892434638743E-2</v>
      </c>
      <c r="AF40" s="34">
        <f>$O$28/'Fixed data'!$C$7</f>
        <v>1.5192892434638743E-2</v>
      </c>
      <c r="AG40" s="34">
        <f>$O$28/'Fixed data'!$C$7</f>
        <v>1.5192892434638743E-2</v>
      </c>
      <c r="AH40" s="34">
        <f>$O$28/'Fixed data'!$C$7</f>
        <v>1.5192892434638743E-2</v>
      </c>
      <c r="AI40" s="34">
        <f>$O$28/'Fixed data'!$C$7</f>
        <v>1.5192892434638743E-2</v>
      </c>
      <c r="AJ40" s="34">
        <f>$O$28/'Fixed data'!$C$7</f>
        <v>1.5192892434638743E-2</v>
      </c>
      <c r="AK40" s="34">
        <f>$O$28/'Fixed data'!$C$7</f>
        <v>1.5192892434638743E-2</v>
      </c>
      <c r="AL40" s="34">
        <f>$O$28/'Fixed data'!$C$7</f>
        <v>1.5192892434638743E-2</v>
      </c>
      <c r="AM40" s="34">
        <f>$O$28/'Fixed data'!$C$7</f>
        <v>1.5192892434638743E-2</v>
      </c>
      <c r="AN40" s="34">
        <f>$O$28/'Fixed data'!$C$7</f>
        <v>1.5192892434638743E-2</v>
      </c>
      <c r="AO40" s="34">
        <f>$O$28/'Fixed data'!$C$7</f>
        <v>1.5192892434638743E-2</v>
      </c>
      <c r="AP40" s="34">
        <f>$O$28/'Fixed data'!$C$7</f>
        <v>1.5192892434638743E-2</v>
      </c>
      <c r="AQ40" s="34">
        <f>$O$28/'Fixed data'!$C$7</f>
        <v>1.5192892434638743E-2</v>
      </c>
      <c r="AR40" s="34">
        <f>$O$28/'Fixed data'!$C$7</f>
        <v>1.5192892434638743E-2</v>
      </c>
      <c r="AS40" s="34">
        <f>$O$28/'Fixed data'!$C$7</f>
        <v>1.5192892434638743E-2</v>
      </c>
      <c r="AT40" s="34">
        <f>$O$28/'Fixed data'!$C$7</f>
        <v>1.5192892434638743E-2</v>
      </c>
      <c r="AU40" s="34">
        <f>$O$28/'Fixed data'!$C$7</f>
        <v>1.5192892434638743E-2</v>
      </c>
      <c r="AV40" s="34">
        <f>$O$28/'Fixed data'!$C$7</f>
        <v>1.5192892434638743E-2</v>
      </c>
      <c r="AW40" s="34">
        <f>$O$28/'Fixed data'!$C$7</f>
        <v>1.5192892434638743E-2</v>
      </c>
      <c r="AX40" s="34">
        <f>$O$28/'Fixed data'!$C$7</f>
        <v>1.5192892434638743E-2</v>
      </c>
      <c r="AY40" s="34">
        <f>$O$28/'Fixed data'!$C$7</f>
        <v>1.5192892434638743E-2</v>
      </c>
      <c r="AZ40" s="34">
        <f>$O$28/'Fixed data'!$C$7</f>
        <v>1.5192892434638743E-2</v>
      </c>
      <c r="BA40" s="34">
        <f>$O$28/'Fixed data'!$C$7</f>
        <v>1.5192892434638743E-2</v>
      </c>
      <c r="BB40" s="34">
        <f>$O$28/'Fixed data'!$C$7</f>
        <v>1.5192892434638743E-2</v>
      </c>
      <c r="BC40" s="34">
        <f>$O$28/'Fixed data'!$C$7</f>
        <v>1.5192892434638743E-2</v>
      </c>
      <c r="BD40" s="34">
        <f>$O$28/'Fixed data'!$C$7</f>
        <v>1.5192892434638743E-2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1.6518343523678494E-2</v>
      </c>
      <c r="R41" s="34">
        <f>$P$28/'Fixed data'!$C$7</f>
        <v>1.6518343523678494E-2</v>
      </c>
      <c r="S41" s="34">
        <f>$P$28/'Fixed data'!$C$7</f>
        <v>1.6518343523678494E-2</v>
      </c>
      <c r="T41" s="34">
        <f>$P$28/'Fixed data'!$C$7</f>
        <v>1.6518343523678494E-2</v>
      </c>
      <c r="U41" s="34">
        <f>$P$28/'Fixed data'!$C$7</f>
        <v>1.6518343523678494E-2</v>
      </c>
      <c r="V41" s="34">
        <f>$P$28/'Fixed data'!$C$7</f>
        <v>1.6518343523678494E-2</v>
      </c>
      <c r="W41" s="34">
        <f>$P$28/'Fixed data'!$C$7</f>
        <v>1.6518343523678494E-2</v>
      </c>
      <c r="X41" s="34">
        <f>$P$28/'Fixed data'!$C$7</f>
        <v>1.6518343523678494E-2</v>
      </c>
      <c r="Y41" s="34">
        <f>$P$28/'Fixed data'!$C$7</f>
        <v>1.6518343523678494E-2</v>
      </c>
      <c r="Z41" s="34">
        <f>$P$28/'Fixed data'!$C$7</f>
        <v>1.6518343523678494E-2</v>
      </c>
      <c r="AA41" s="34">
        <f>$P$28/'Fixed data'!$C$7</f>
        <v>1.6518343523678494E-2</v>
      </c>
      <c r="AB41" s="34">
        <f>$P$28/'Fixed data'!$C$7</f>
        <v>1.6518343523678494E-2</v>
      </c>
      <c r="AC41" s="34">
        <f>$P$28/'Fixed data'!$C$7</f>
        <v>1.6518343523678494E-2</v>
      </c>
      <c r="AD41" s="34">
        <f>$P$28/'Fixed data'!$C$7</f>
        <v>1.6518343523678494E-2</v>
      </c>
      <c r="AE41" s="34">
        <f>$P$28/'Fixed data'!$C$7</f>
        <v>1.6518343523678494E-2</v>
      </c>
      <c r="AF41" s="34">
        <f>$P$28/'Fixed data'!$C$7</f>
        <v>1.6518343523678494E-2</v>
      </c>
      <c r="AG41" s="34">
        <f>$P$28/'Fixed data'!$C$7</f>
        <v>1.6518343523678494E-2</v>
      </c>
      <c r="AH41" s="34">
        <f>$P$28/'Fixed data'!$C$7</f>
        <v>1.6518343523678494E-2</v>
      </c>
      <c r="AI41" s="34">
        <f>$P$28/'Fixed data'!$C$7</f>
        <v>1.6518343523678494E-2</v>
      </c>
      <c r="AJ41" s="34">
        <f>$P$28/'Fixed data'!$C$7</f>
        <v>1.6518343523678494E-2</v>
      </c>
      <c r="AK41" s="34">
        <f>$P$28/'Fixed data'!$C$7</f>
        <v>1.6518343523678494E-2</v>
      </c>
      <c r="AL41" s="34">
        <f>$P$28/'Fixed data'!$C$7</f>
        <v>1.6518343523678494E-2</v>
      </c>
      <c r="AM41" s="34">
        <f>$P$28/'Fixed data'!$C$7</f>
        <v>1.6518343523678494E-2</v>
      </c>
      <c r="AN41" s="34">
        <f>$P$28/'Fixed data'!$C$7</f>
        <v>1.6518343523678494E-2</v>
      </c>
      <c r="AO41" s="34">
        <f>$P$28/'Fixed data'!$C$7</f>
        <v>1.6518343523678494E-2</v>
      </c>
      <c r="AP41" s="34">
        <f>$P$28/'Fixed data'!$C$7</f>
        <v>1.6518343523678494E-2</v>
      </c>
      <c r="AQ41" s="34">
        <f>$P$28/'Fixed data'!$C$7</f>
        <v>1.6518343523678494E-2</v>
      </c>
      <c r="AR41" s="34">
        <f>$P$28/'Fixed data'!$C$7</f>
        <v>1.6518343523678494E-2</v>
      </c>
      <c r="AS41" s="34">
        <f>$P$28/'Fixed data'!$C$7</f>
        <v>1.6518343523678494E-2</v>
      </c>
      <c r="AT41" s="34">
        <f>$P$28/'Fixed data'!$C$7</f>
        <v>1.6518343523678494E-2</v>
      </c>
      <c r="AU41" s="34">
        <f>$P$28/'Fixed data'!$C$7</f>
        <v>1.6518343523678494E-2</v>
      </c>
      <c r="AV41" s="34">
        <f>$P$28/'Fixed data'!$C$7</f>
        <v>1.6518343523678494E-2</v>
      </c>
      <c r="AW41" s="34">
        <f>$P$28/'Fixed data'!$C$7</f>
        <v>1.6518343523678494E-2</v>
      </c>
      <c r="AX41" s="34">
        <f>$P$28/'Fixed data'!$C$7</f>
        <v>1.6518343523678494E-2</v>
      </c>
      <c r="AY41" s="34">
        <f>$P$28/'Fixed data'!$C$7</f>
        <v>1.6518343523678494E-2</v>
      </c>
      <c r="AZ41" s="34">
        <f>$P$28/'Fixed data'!$C$7</f>
        <v>1.6518343523678494E-2</v>
      </c>
      <c r="BA41" s="34">
        <f>$P$28/'Fixed data'!$C$7</f>
        <v>1.6518343523678494E-2</v>
      </c>
      <c r="BB41" s="34">
        <f>$P$28/'Fixed data'!$C$7</f>
        <v>1.6518343523678494E-2</v>
      </c>
      <c r="BC41" s="34">
        <f>$P$28/'Fixed data'!$C$7</f>
        <v>1.6518343523678494E-2</v>
      </c>
      <c r="BD41" s="34">
        <f>$P$28/'Fixed data'!$C$7</f>
        <v>1.6518343523678494E-2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1.7706118426268274E-2</v>
      </c>
      <c r="S42" s="34">
        <f>$Q$28/'Fixed data'!$C$7</f>
        <v>1.7706118426268274E-2</v>
      </c>
      <c r="T42" s="34">
        <f>$Q$28/'Fixed data'!$C$7</f>
        <v>1.7706118426268274E-2</v>
      </c>
      <c r="U42" s="34">
        <f>$Q$28/'Fixed data'!$C$7</f>
        <v>1.7706118426268274E-2</v>
      </c>
      <c r="V42" s="34">
        <f>$Q$28/'Fixed data'!$C$7</f>
        <v>1.7706118426268274E-2</v>
      </c>
      <c r="W42" s="34">
        <f>$Q$28/'Fixed data'!$C$7</f>
        <v>1.7706118426268274E-2</v>
      </c>
      <c r="X42" s="34">
        <f>$Q$28/'Fixed data'!$C$7</f>
        <v>1.7706118426268274E-2</v>
      </c>
      <c r="Y42" s="34">
        <f>$Q$28/'Fixed data'!$C$7</f>
        <v>1.7706118426268274E-2</v>
      </c>
      <c r="Z42" s="34">
        <f>$Q$28/'Fixed data'!$C$7</f>
        <v>1.7706118426268274E-2</v>
      </c>
      <c r="AA42" s="34">
        <f>$Q$28/'Fixed data'!$C$7</f>
        <v>1.7706118426268274E-2</v>
      </c>
      <c r="AB42" s="34">
        <f>$Q$28/'Fixed data'!$C$7</f>
        <v>1.7706118426268274E-2</v>
      </c>
      <c r="AC42" s="34">
        <f>$Q$28/'Fixed data'!$C$7</f>
        <v>1.7706118426268274E-2</v>
      </c>
      <c r="AD42" s="34">
        <f>$Q$28/'Fixed data'!$C$7</f>
        <v>1.7706118426268274E-2</v>
      </c>
      <c r="AE42" s="34">
        <f>$Q$28/'Fixed data'!$C$7</f>
        <v>1.7706118426268274E-2</v>
      </c>
      <c r="AF42" s="34">
        <f>$Q$28/'Fixed data'!$C$7</f>
        <v>1.7706118426268274E-2</v>
      </c>
      <c r="AG42" s="34">
        <f>$Q$28/'Fixed data'!$C$7</f>
        <v>1.7706118426268274E-2</v>
      </c>
      <c r="AH42" s="34">
        <f>$Q$28/'Fixed data'!$C$7</f>
        <v>1.7706118426268274E-2</v>
      </c>
      <c r="AI42" s="34">
        <f>$Q$28/'Fixed data'!$C$7</f>
        <v>1.7706118426268274E-2</v>
      </c>
      <c r="AJ42" s="34">
        <f>$Q$28/'Fixed data'!$C$7</f>
        <v>1.7706118426268274E-2</v>
      </c>
      <c r="AK42" s="34">
        <f>$Q$28/'Fixed data'!$C$7</f>
        <v>1.7706118426268274E-2</v>
      </c>
      <c r="AL42" s="34">
        <f>$Q$28/'Fixed data'!$C$7</f>
        <v>1.7706118426268274E-2</v>
      </c>
      <c r="AM42" s="34">
        <f>$Q$28/'Fixed data'!$C$7</f>
        <v>1.7706118426268274E-2</v>
      </c>
      <c r="AN42" s="34">
        <f>$Q$28/'Fixed data'!$C$7</f>
        <v>1.7706118426268274E-2</v>
      </c>
      <c r="AO42" s="34">
        <f>$Q$28/'Fixed data'!$C$7</f>
        <v>1.7706118426268274E-2</v>
      </c>
      <c r="AP42" s="34">
        <f>$Q$28/'Fixed data'!$C$7</f>
        <v>1.7706118426268274E-2</v>
      </c>
      <c r="AQ42" s="34">
        <f>$Q$28/'Fixed data'!$C$7</f>
        <v>1.7706118426268274E-2</v>
      </c>
      <c r="AR42" s="34">
        <f>$Q$28/'Fixed data'!$C$7</f>
        <v>1.7706118426268274E-2</v>
      </c>
      <c r="AS42" s="34">
        <f>$Q$28/'Fixed data'!$C$7</f>
        <v>1.7706118426268274E-2</v>
      </c>
      <c r="AT42" s="34">
        <f>$Q$28/'Fixed data'!$C$7</f>
        <v>1.7706118426268274E-2</v>
      </c>
      <c r="AU42" s="34">
        <f>$Q$28/'Fixed data'!$C$7</f>
        <v>1.7706118426268274E-2</v>
      </c>
      <c r="AV42" s="34">
        <f>$Q$28/'Fixed data'!$C$7</f>
        <v>1.7706118426268274E-2</v>
      </c>
      <c r="AW42" s="34">
        <f>$Q$28/'Fixed data'!$C$7</f>
        <v>1.7706118426268274E-2</v>
      </c>
      <c r="AX42" s="34">
        <f>$Q$28/'Fixed data'!$C$7</f>
        <v>1.7706118426268274E-2</v>
      </c>
      <c r="AY42" s="34">
        <f>$Q$28/'Fixed data'!$C$7</f>
        <v>1.7706118426268274E-2</v>
      </c>
      <c r="AZ42" s="34">
        <f>$Q$28/'Fixed data'!$C$7</f>
        <v>1.7706118426268274E-2</v>
      </c>
      <c r="BA42" s="34">
        <f>$Q$28/'Fixed data'!$C$7</f>
        <v>1.7706118426268274E-2</v>
      </c>
      <c r="BB42" s="34">
        <f>$Q$28/'Fixed data'!$C$7</f>
        <v>1.7706118426268274E-2</v>
      </c>
      <c r="BC42" s="34">
        <f>$Q$28/'Fixed data'!$C$7</f>
        <v>1.7706118426268274E-2</v>
      </c>
      <c r="BD42" s="34">
        <f>$Q$28/'Fixed data'!$C$7</f>
        <v>1.7706118426268274E-2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1.8678741922389101E-2</v>
      </c>
      <c r="T43" s="34">
        <f>$R$28/'Fixed data'!$C$7</f>
        <v>1.8678741922389101E-2</v>
      </c>
      <c r="U43" s="34">
        <f>$R$28/'Fixed data'!$C$7</f>
        <v>1.8678741922389101E-2</v>
      </c>
      <c r="V43" s="34">
        <f>$R$28/'Fixed data'!$C$7</f>
        <v>1.8678741922389101E-2</v>
      </c>
      <c r="W43" s="34">
        <f>$R$28/'Fixed data'!$C$7</f>
        <v>1.8678741922389101E-2</v>
      </c>
      <c r="X43" s="34">
        <f>$R$28/'Fixed data'!$C$7</f>
        <v>1.8678741922389101E-2</v>
      </c>
      <c r="Y43" s="34">
        <f>$R$28/'Fixed data'!$C$7</f>
        <v>1.8678741922389101E-2</v>
      </c>
      <c r="Z43" s="34">
        <f>$R$28/'Fixed data'!$C$7</f>
        <v>1.8678741922389101E-2</v>
      </c>
      <c r="AA43" s="34">
        <f>$R$28/'Fixed data'!$C$7</f>
        <v>1.8678741922389101E-2</v>
      </c>
      <c r="AB43" s="34">
        <f>$R$28/'Fixed data'!$C$7</f>
        <v>1.8678741922389101E-2</v>
      </c>
      <c r="AC43" s="34">
        <f>$R$28/'Fixed data'!$C$7</f>
        <v>1.8678741922389101E-2</v>
      </c>
      <c r="AD43" s="34">
        <f>$R$28/'Fixed data'!$C$7</f>
        <v>1.8678741922389101E-2</v>
      </c>
      <c r="AE43" s="34">
        <f>$R$28/'Fixed data'!$C$7</f>
        <v>1.8678741922389101E-2</v>
      </c>
      <c r="AF43" s="34">
        <f>$R$28/'Fixed data'!$C$7</f>
        <v>1.8678741922389101E-2</v>
      </c>
      <c r="AG43" s="34">
        <f>$R$28/'Fixed data'!$C$7</f>
        <v>1.8678741922389101E-2</v>
      </c>
      <c r="AH43" s="34">
        <f>$R$28/'Fixed data'!$C$7</f>
        <v>1.8678741922389101E-2</v>
      </c>
      <c r="AI43" s="34">
        <f>$R$28/'Fixed data'!$C$7</f>
        <v>1.8678741922389101E-2</v>
      </c>
      <c r="AJ43" s="34">
        <f>$R$28/'Fixed data'!$C$7</f>
        <v>1.8678741922389101E-2</v>
      </c>
      <c r="AK43" s="34">
        <f>$R$28/'Fixed data'!$C$7</f>
        <v>1.8678741922389101E-2</v>
      </c>
      <c r="AL43" s="34">
        <f>$R$28/'Fixed data'!$C$7</f>
        <v>1.8678741922389101E-2</v>
      </c>
      <c r="AM43" s="34">
        <f>$R$28/'Fixed data'!$C$7</f>
        <v>1.8678741922389101E-2</v>
      </c>
      <c r="AN43" s="34">
        <f>$R$28/'Fixed data'!$C$7</f>
        <v>1.8678741922389101E-2</v>
      </c>
      <c r="AO43" s="34">
        <f>$R$28/'Fixed data'!$C$7</f>
        <v>1.8678741922389101E-2</v>
      </c>
      <c r="AP43" s="34">
        <f>$R$28/'Fixed data'!$C$7</f>
        <v>1.8678741922389101E-2</v>
      </c>
      <c r="AQ43" s="34">
        <f>$R$28/'Fixed data'!$C$7</f>
        <v>1.8678741922389101E-2</v>
      </c>
      <c r="AR43" s="34">
        <f>$R$28/'Fixed data'!$C$7</f>
        <v>1.8678741922389101E-2</v>
      </c>
      <c r="AS43" s="34">
        <f>$R$28/'Fixed data'!$C$7</f>
        <v>1.8678741922389101E-2</v>
      </c>
      <c r="AT43" s="34">
        <f>$R$28/'Fixed data'!$C$7</f>
        <v>1.8678741922389101E-2</v>
      </c>
      <c r="AU43" s="34">
        <f>$R$28/'Fixed data'!$C$7</f>
        <v>1.8678741922389101E-2</v>
      </c>
      <c r="AV43" s="34">
        <f>$R$28/'Fixed data'!$C$7</f>
        <v>1.8678741922389101E-2</v>
      </c>
      <c r="AW43" s="34">
        <f>$R$28/'Fixed data'!$C$7</f>
        <v>1.8678741922389101E-2</v>
      </c>
      <c r="AX43" s="34">
        <f>$R$28/'Fixed data'!$C$7</f>
        <v>1.8678741922389101E-2</v>
      </c>
      <c r="AY43" s="34">
        <f>$R$28/'Fixed data'!$C$7</f>
        <v>1.8678741922389101E-2</v>
      </c>
      <c r="AZ43" s="34">
        <f>$R$28/'Fixed data'!$C$7</f>
        <v>1.8678741922389101E-2</v>
      </c>
      <c r="BA43" s="34">
        <f>$R$28/'Fixed data'!$C$7</f>
        <v>1.8678741922389101E-2</v>
      </c>
      <c r="BB43" s="34">
        <f>$R$28/'Fixed data'!$C$7</f>
        <v>1.8678741922389101E-2</v>
      </c>
      <c r="BC43" s="34">
        <f>$R$28/'Fixed data'!$C$7</f>
        <v>1.8678741922389101E-2</v>
      </c>
      <c r="BD43" s="34">
        <f>$R$28/'Fixed data'!$C$7</f>
        <v>1.8678741922389101E-2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1.9439010420357377E-2</v>
      </c>
      <c r="U44" s="34">
        <f>$S$28/'Fixed data'!$C$7</f>
        <v>1.9439010420357377E-2</v>
      </c>
      <c r="V44" s="34">
        <f>$S$28/'Fixed data'!$C$7</f>
        <v>1.9439010420357377E-2</v>
      </c>
      <c r="W44" s="34">
        <f>$S$28/'Fixed data'!$C$7</f>
        <v>1.9439010420357377E-2</v>
      </c>
      <c r="X44" s="34">
        <f>$S$28/'Fixed data'!$C$7</f>
        <v>1.9439010420357377E-2</v>
      </c>
      <c r="Y44" s="34">
        <f>$S$28/'Fixed data'!$C$7</f>
        <v>1.9439010420357377E-2</v>
      </c>
      <c r="Z44" s="34">
        <f>$S$28/'Fixed data'!$C$7</f>
        <v>1.9439010420357377E-2</v>
      </c>
      <c r="AA44" s="34">
        <f>$S$28/'Fixed data'!$C$7</f>
        <v>1.9439010420357377E-2</v>
      </c>
      <c r="AB44" s="34">
        <f>$S$28/'Fixed data'!$C$7</f>
        <v>1.9439010420357377E-2</v>
      </c>
      <c r="AC44" s="34">
        <f>$S$28/'Fixed data'!$C$7</f>
        <v>1.9439010420357377E-2</v>
      </c>
      <c r="AD44" s="34">
        <f>$S$28/'Fixed data'!$C$7</f>
        <v>1.9439010420357377E-2</v>
      </c>
      <c r="AE44" s="34">
        <f>$S$28/'Fixed data'!$C$7</f>
        <v>1.9439010420357377E-2</v>
      </c>
      <c r="AF44" s="34">
        <f>$S$28/'Fixed data'!$C$7</f>
        <v>1.9439010420357377E-2</v>
      </c>
      <c r="AG44" s="34">
        <f>$S$28/'Fixed data'!$C$7</f>
        <v>1.9439010420357377E-2</v>
      </c>
      <c r="AH44" s="34">
        <f>$S$28/'Fixed data'!$C$7</f>
        <v>1.9439010420357377E-2</v>
      </c>
      <c r="AI44" s="34">
        <f>$S$28/'Fixed data'!$C$7</f>
        <v>1.9439010420357377E-2</v>
      </c>
      <c r="AJ44" s="34">
        <f>$S$28/'Fixed data'!$C$7</f>
        <v>1.9439010420357377E-2</v>
      </c>
      <c r="AK44" s="34">
        <f>$S$28/'Fixed data'!$C$7</f>
        <v>1.9439010420357377E-2</v>
      </c>
      <c r="AL44" s="34">
        <f>$S$28/'Fixed data'!$C$7</f>
        <v>1.9439010420357377E-2</v>
      </c>
      <c r="AM44" s="34">
        <f>$S$28/'Fixed data'!$C$7</f>
        <v>1.9439010420357377E-2</v>
      </c>
      <c r="AN44" s="34">
        <f>$S$28/'Fixed data'!$C$7</f>
        <v>1.9439010420357377E-2</v>
      </c>
      <c r="AO44" s="34">
        <f>$S$28/'Fixed data'!$C$7</f>
        <v>1.9439010420357377E-2</v>
      </c>
      <c r="AP44" s="34">
        <f>$S$28/'Fixed data'!$C$7</f>
        <v>1.9439010420357377E-2</v>
      </c>
      <c r="AQ44" s="34">
        <f>$S$28/'Fixed data'!$C$7</f>
        <v>1.9439010420357377E-2</v>
      </c>
      <c r="AR44" s="34">
        <f>$S$28/'Fixed data'!$C$7</f>
        <v>1.9439010420357377E-2</v>
      </c>
      <c r="AS44" s="34">
        <f>$S$28/'Fixed data'!$C$7</f>
        <v>1.9439010420357377E-2</v>
      </c>
      <c r="AT44" s="34">
        <f>$S$28/'Fixed data'!$C$7</f>
        <v>1.9439010420357377E-2</v>
      </c>
      <c r="AU44" s="34">
        <f>$S$28/'Fixed data'!$C$7</f>
        <v>1.9439010420357377E-2</v>
      </c>
      <c r="AV44" s="34">
        <f>$S$28/'Fixed data'!$C$7</f>
        <v>1.9439010420357377E-2</v>
      </c>
      <c r="AW44" s="34">
        <f>$S$28/'Fixed data'!$C$7</f>
        <v>1.9439010420357377E-2</v>
      </c>
      <c r="AX44" s="34">
        <f>$S$28/'Fixed data'!$C$7</f>
        <v>1.9439010420357377E-2</v>
      </c>
      <c r="AY44" s="34">
        <f>$S$28/'Fixed data'!$C$7</f>
        <v>1.9439010420357377E-2</v>
      </c>
      <c r="AZ44" s="34">
        <f>$S$28/'Fixed data'!$C$7</f>
        <v>1.9439010420357377E-2</v>
      </c>
      <c r="BA44" s="34">
        <f>$S$28/'Fixed data'!$C$7</f>
        <v>1.9439010420357377E-2</v>
      </c>
      <c r="BB44" s="34">
        <f>$S$28/'Fixed data'!$C$7</f>
        <v>1.9439010420357377E-2</v>
      </c>
      <c r="BC44" s="34">
        <f>$S$28/'Fixed data'!$C$7</f>
        <v>1.9439010420357377E-2</v>
      </c>
      <c r="BD44" s="34">
        <f>$S$28/'Fixed data'!$C$7</f>
        <v>1.9439010420357377E-2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1.9982961830146317E-2</v>
      </c>
      <c r="V45" s="34">
        <f>$T$28/'Fixed data'!$C$7</f>
        <v>1.9982961830146317E-2</v>
      </c>
      <c r="W45" s="34">
        <f>$T$28/'Fixed data'!$C$7</f>
        <v>1.9982961830146317E-2</v>
      </c>
      <c r="X45" s="34">
        <f>$T$28/'Fixed data'!$C$7</f>
        <v>1.9982961830146317E-2</v>
      </c>
      <c r="Y45" s="34">
        <f>$T$28/'Fixed data'!$C$7</f>
        <v>1.9982961830146317E-2</v>
      </c>
      <c r="Z45" s="34">
        <f>$T$28/'Fixed data'!$C$7</f>
        <v>1.9982961830146317E-2</v>
      </c>
      <c r="AA45" s="34">
        <f>$T$28/'Fixed data'!$C$7</f>
        <v>1.9982961830146317E-2</v>
      </c>
      <c r="AB45" s="34">
        <f>$T$28/'Fixed data'!$C$7</f>
        <v>1.9982961830146317E-2</v>
      </c>
      <c r="AC45" s="34">
        <f>$T$28/'Fixed data'!$C$7</f>
        <v>1.9982961830146317E-2</v>
      </c>
      <c r="AD45" s="34">
        <f>$T$28/'Fixed data'!$C$7</f>
        <v>1.9982961830146317E-2</v>
      </c>
      <c r="AE45" s="34">
        <f>$T$28/'Fixed data'!$C$7</f>
        <v>1.9982961830146317E-2</v>
      </c>
      <c r="AF45" s="34">
        <f>$T$28/'Fixed data'!$C$7</f>
        <v>1.9982961830146317E-2</v>
      </c>
      <c r="AG45" s="34">
        <f>$T$28/'Fixed data'!$C$7</f>
        <v>1.9982961830146317E-2</v>
      </c>
      <c r="AH45" s="34">
        <f>$T$28/'Fixed data'!$C$7</f>
        <v>1.9982961830146317E-2</v>
      </c>
      <c r="AI45" s="34">
        <f>$T$28/'Fixed data'!$C$7</f>
        <v>1.9982961830146317E-2</v>
      </c>
      <c r="AJ45" s="34">
        <f>$T$28/'Fixed data'!$C$7</f>
        <v>1.9982961830146317E-2</v>
      </c>
      <c r="AK45" s="34">
        <f>$T$28/'Fixed data'!$C$7</f>
        <v>1.9982961830146317E-2</v>
      </c>
      <c r="AL45" s="34">
        <f>$T$28/'Fixed data'!$C$7</f>
        <v>1.9982961830146317E-2</v>
      </c>
      <c r="AM45" s="34">
        <f>$T$28/'Fixed data'!$C$7</f>
        <v>1.9982961830146317E-2</v>
      </c>
      <c r="AN45" s="34">
        <f>$T$28/'Fixed data'!$C$7</f>
        <v>1.9982961830146317E-2</v>
      </c>
      <c r="AO45" s="34">
        <f>$T$28/'Fixed data'!$C$7</f>
        <v>1.9982961830146317E-2</v>
      </c>
      <c r="AP45" s="34">
        <f>$T$28/'Fixed data'!$C$7</f>
        <v>1.9982961830146317E-2</v>
      </c>
      <c r="AQ45" s="34">
        <f>$T$28/'Fixed data'!$C$7</f>
        <v>1.9982961830146317E-2</v>
      </c>
      <c r="AR45" s="34">
        <f>$T$28/'Fixed data'!$C$7</f>
        <v>1.9982961830146317E-2</v>
      </c>
      <c r="AS45" s="34">
        <f>$T$28/'Fixed data'!$C$7</f>
        <v>1.9982961830146317E-2</v>
      </c>
      <c r="AT45" s="34">
        <f>$T$28/'Fixed data'!$C$7</f>
        <v>1.9982961830146317E-2</v>
      </c>
      <c r="AU45" s="34">
        <f>$T$28/'Fixed data'!$C$7</f>
        <v>1.9982961830146317E-2</v>
      </c>
      <c r="AV45" s="34">
        <f>$T$28/'Fixed data'!$C$7</f>
        <v>1.9982961830146317E-2</v>
      </c>
      <c r="AW45" s="34">
        <f>$T$28/'Fixed data'!$C$7</f>
        <v>1.9982961830146317E-2</v>
      </c>
      <c r="AX45" s="34">
        <f>$T$28/'Fixed data'!$C$7</f>
        <v>1.9982961830146317E-2</v>
      </c>
      <c r="AY45" s="34">
        <f>$T$28/'Fixed data'!$C$7</f>
        <v>1.9982961830146317E-2</v>
      </c>
      <c r="AZ45" s="34">
        <f>$T$28/'Fixed data'!$C$7</f>
        <v>1.9982961830146317E-2</v>
      </c>
      <c r="BA45" s="34">
        <f>$T$28/'Fixed data'!$C$7</f>
        <v>1.9982961830146317E-2</v>
      </c>
      <c r="BB45" s="34">
        <f>$T$28/'Fixed data'!$C$7</f>
        <v>1.9982961830146317E-2</v>
      </c>
      <c r="BC45" s="34">
        <f>$T$28/'Fixed data'!$C$7</f>
        <v>1.9982961830146317E-2</v>
      </c>
      <c r="BD45" s="34">
        <f>$T$28/'Fixed data'!$C$7</f>
        <v>1.9982961830146317E-2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2.0293087477967948E-2</v>
      </c>
      <c r="W46" s="34">
        <f>$U$28/'Fixed data'!$C$7</f>
        <v>2.0293087477967948E-2</v>
      </c>
      <c r="X46" s="34">
        <f>$U$28/'Fixed data'!$C$7</f>
        <v>2.0293087477967948E-2</v>
      </c>
      <c r="Y46" s="34">
        <f>$U$28/'Fixed data'!$C$7</f>
        <v>2.0293087477967948E-2</v>
      </c>
      <c r="Z46" s="34">
        <f>$U$28/'Fixed data'!$C$7</f>
        <v>2.0293087477967948E-2</v>
      </c>
      <c r="AA46" s="34">
        <f>$U$28/'Fixed data'!$C$7</f>
        <v>2.0293087477967948E-2</v>
      </c>
      <c r="AB46" s="34">
        <f>$U$28/'Fixed data'!$C$7</f>
        <v>2.0293087477967948E-2</v>
      </c>
      <c r="AC46" s="34">
        <f>$U$28/'Fixed data'!$C$7</f>
        <v>2.0293087477967948E-2</v>
      </c>
      <c r="AD46" s="34">
        <f>$U$28/'Fixed data'!$C$7</f>
        <v>2.0293087477967948E-2</v>
      </c>
      <c r="AE46" s="34">
        <f>$U$28/'Fixed data'!$C$7</f>
        <v>2.0293087477967948E-2</v>
      </c>
      <c r="AF46" s="34">
        <f>$U$28/'Fixed data'!$C$7</f>
        <v>2.0293087477967948E-2</v>
      </c>
      <c r="AG46" s="34">
        <f>$U$28/'Fixed data'!$C$7</f>
        <v>2.0293087477967948E-2</v>
      </c>
      <c r="AH46" s="34">
        <f>$U$28/'Fixed data'!$C$7</f>
        <v>2.0293087477967948E-2</v>
      </c>
      <c r="AI46" s="34">
        <f>$U$28/'Fixed data'!$C$7</f>
        <v>2.0293087477967948E-2</v>
      </c>
      <c r="AJ46" s="34">
        <f>$U$28/'Fixed data'!$C$7</f>
        <v>2.0293087477967948E-2</v>
      </c>
      <c r="AK46" s="34">
        <f>$U$28/'Fixed data'!$C$7</f>
        <v>2.0293087477967948E-2</v>
      </c>
      <c r="AL46" s="34">
        <f>$U$28/'Fixed data'!$C$7</f>
        <v>2.0293087477967948E-2</v>
      </c>
      <c r="AM46" s="34">
        <f>$U$28/'Fixed data'!$C$7</f>
        <v>2.0293087477967948E-2</v>
      </c>
      <c r="AN46" s="34">
        <f>$U$28/'Fixed data'!$C$7</f>
        <v>2.0293087477967948E-2</v>
      </c>
      <c r="AO46" s="34">
        <f>$U$28/'Fixed data'!$C$7</f>
        <v>2.0293087477967948E-2</v>
      </c>
      <c r="AP46" s="34">
        <f>$U$28/'Fixed data'!$C$7</f>
        <v>2.0293087477967948E-2</v>
      </c>
      <c r="AQ46" s="34">
        <f>$U$28/'Fixed data'!$C$7</f>
        <v>2.0293087477967948E-2</v>
      </c>
      <c r="AR46" s="34">
        <f>$U$28/'Fixed data'!$C$7</f>
        <v>2.0293087477967948E-2</v>
      </c>
      <c r="AS46" s="34">
        <f>$U$28/'Fixed data'!$C$7</f>
        <v>2.0293087477967948E-2</v>
      </c>
      <c r="AT46" s="34">
        <f>$U$28/'Fixed data'!$C$7</f>
        <v>2.0293087477967948E-2</v>
      </c>
      <c r="AU46" s="34">
        <f>$U$28/'Fixed data'!$C$7</f>
        <v>2.0293087477967948E-2</v>
      </c>
      <c r="AV46" s="34">
        <f>$U$28/'Fixed data'!$C$7</f>
        <v>2.0293087477967948E-2</v>
      </c>
      <c r="AW46" s="34">
        <f>$U$28/'Fixed data'!$C$7</f>
        <v>2.0293087477967948E-2</v>
      </c>
      <c r="AX46" s="34">
        <f>$U$28/'Fixed data'!$C$7</f>
        <v>2.0293087477967948E-2</v>
      </c>
      <c r="AY46" s="34">
        <f>$U$28/'Fixed data'!$C$7</f>
        <v>2.0293087477967948E-2</v>
      </c>
      <c r="AZ46" s="34">
        <f>$U$28/'Fixed data'!$C$7</f>
        <v>2.0293087477967948E-2</v>
      </c>
      <c r="BA46" s="34">
        <f>$U$28/'Fixed data'!$C$7</f>
        <v>2.0293087477967948E-2</v>
      </c>
      <c r="BB46" s="34">
        <f>$U$28/'Fixed data'!$C$7</f>
        <v>2.0293087477967948E-2</v>
      </c>
      <c r="BC46" s="34">
        <f>$U$28/'Fixed data'!$C$7</f>
        <v>2.0293087477967948E-2</v>
      </c>
      <c r="BD46" s="34">
        <f>$U$28/'Fixed data'!$C$7</f>
        <v>2.0293087477967948E-2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2.0463355399304526E-2</v>
      </c>
      <c r="X47" s="34">
        <f>$V$28/'Fixed data'!$C$7</f>
        <v>2.0463355399304526E-2</v>
      </c>
      <c r="Y47" s="34">
        <f>$V$28/'Fixed data'!$C$7</f>
        <v>2.0463355399304526E-2</v>
      </c>
      <c r="Z47" s="34">
        <f>$V$28/'Fixed data'!$C$7</f>
        <v>2.0463355399304526E-2</v>
      </c>
      <c r="AA47" s="34">
        <f>$V$28/'Fixed data'!$C$7</f>
        <v>2.0463355399304526E-2</v>
      </c>
      <c r="AB47" s="34">
        <f>$V$28/'Fixed data'!$C$7</f>
        <v>2.0463355399304526E-2</v>
      </c>
      <c r="AC47" s="34">
        <f>$V$28/'Fixed data'!$C$7</f>
        <v>2.0463355399304526E-2</v>
      </c>
      <c r="AD47" s="34">
        <f>$V$28/'Fixed data'!$C$7</f>
        <v>2.0463355399304526E-2</v>
      </c>
      <c r="AE47" s="34">
        <f>$V$28/'Fixed data'!$C$7</f>
        <v>2.0463355399304526E-2</v>
      </c>
      <c r="AF47" s="34">
        <f>$V$28/'Fixed data'!$C$7</f>
        <v>2.0463355399304526E-2</v>
      </c>
      <c r="AG47" s="34">
        <f>$V$28/'Fixed data'!$C$7</f>
        <v>2.0463355399304526E-2</v>
      </c>
      <c r="AH47" s="34">
        <f>$V$28/'Fixed data'!$C$7</f>
        <v>2.0463355399304526E-2</v>
      </c>
      <c r="AI47" s="34">
        <f>$V$28/'Fixed data'!$C$7</f>
        <v>2.0463355399304526E-2</v>
      </c>
      <c r="AJ47" s="34">
        <f>$V$28/'Fixed data'!$C$7</f>
        <v>2.0463355399304526E-2</v>
      </c>
      <c r="AK47" s="34">
        <f>$V$28/'Fixed data'!$C$7</f>
        <v>2.0463355399304526E-2</v>
      </c>
      <c r="AL47" s="34">
        <f>$V$28/'Fixed data'!$C$7</f>
        <v>2.0463355399304526E-2</v>
      </c>
      <c r="AM47" s="34">
        <f>$V$28/'Fixed data'!$C$7</f>
        <v>2.0463355399304526E-2</v>
      </c>
      <c r="AN47" s="34">
        <f>$V$28/'Fixed data'!$C$7</f>
        <v>2.0463355399304526E-2</v>
      </c>
      <c r="AO47" s="34">
        <f>$V$28/'Fixed data'!$C$7</f>
        <v>2.0463355399304526E-2</v>
      </c>
      <c r="AP47" s="34">
        <f>$V$28/'Fixed data'!$C$7</f>
        <v>2.0463355399304526E-2</v>
      </c>
      <c r="AQ47" s="34">
        <f>$V$28/'Fixed data'!$C$7</f>
        <v>2.0463355399304526E-2</v>
      </c>
      <c r="AR47" s="34">
        <f>$V$28/'Fixed data'!$C$7</f>
        <v>2.0463355399304526E-2</v>
      </c>
      <c r="AS47" s="34">
        <f>$V$28/'Fixed data'!$C$7</f>
        <v>2.0463355399304526E-2</v>
      </c>
      <c r="AT47" s="34">
        <f>$V$28/'Fixed data'!$C$7</f>
        <v>2.0463355399304526E-2</v>
      </c>
      <c r="AU47" s="34">
        <f>$V$28/'Fixed data'!$C$7</f>
        <v>2.0463355399304526E-2</v>
      </c>
      <c r="AV47" s="34">
        <f>$V$28/'Fixed data'!$C$7</f>
        <v>2.0463355399304526E-2</v>
      </c>
      <c r="AW47" s="34">
        <f>$V$28/'Fixed data'!$C$7</f>
        <v>2.0463355399304526E-2</v>
      </c>
      <c r="AX47" s="34">
        <f>$V$28/'Fixed data'!$C$7</f>
        <v>2.0463355399304526E-2</v>
      </c>
      <c r="AY47" s="34">
        <f>$V$28/'Fixed data'!$C$7</f>
        <v>2.0463355399304526E-2</v>
      </c>
      <c r="AZ47" s="34">
        <f>$V$28/'Fixed data'!$C$7</f>
        <v>2.0463355399304526E-2</v>
      </c>
      <c r="BA47" s="34">
        <f>$V$28/'Fixed data'!$C$7</f>
        <v>2.0463355399304526E-2</v>
      </c>
      <c r="BB47" s="34">
        <f>$V$28/'Fixed data'!$C$7</f>
        <v>2.0463355399304526E-2</v>
      </c>
      <c r="BC47" s="34">
        <f>$V$28/'Fixed data'!$C$7</f>
        <v>2.0463355399304526E-2</v>
      </c>
      <c r="BD47" s="34">
        <f>$V$28/'Fixed data'!$C$7</f>
        <v>2.0463355399304526E-2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2.0546698944875003E-2</v>
      </c>
      <c r="Y48" s="34">
        <f>$W$28/'Fixed data'!$C$7</f>
        <v>2.0546698944875003E-2</v>
      </c>
      <c r="Z48" s="34">
        <f>$W$28/'Fixed data'!$C$7</f>
        <v>2.0546698944875003E-2</v>
      </c>
      <c r="AA48" s="34">
        <f>$W$28/'Fixed data'!$C$7</f>
        <v>2.0546698944875003E-2</v>
      </c>
      <c r="AB48" s="34">
        <f>$W$28/'Fixed data'!$C$7</f>
        <v>2.0546698944875003E-2</v>
      </c>
      <c r="AC48" s="34">
        <f>$W$28/'Fixed data'!$C$7</f>
        <v>2.0546698944875003E-2</v>
      </c>
      <c r="AD48" s="34">
        <f>$W$28/'Fixed data'!$C$7</f>
        <v>2.0546698944875003E-2</v>
      </c>
      <c r="AE48" s="34">
        <f>$W$28/'Fixed data'!$C$7</f>
        <v>2.0546698944875003E-2</v>
      </c>
      <c r="AF48" s="34">
        <f>$W$28/'Fixed data'!$C$7</f>
        <v>2.0546698944875003E-2</v>
      </c>
      <c r="AG48" s="34">
        <f>$W$28/'Fixed data'!$C$7</f>
        <v>2.0546698944875003E-2</v>
      </c>
      <c r="AH48" s="34">
        <f>$W$28/'Fixed data'!$C$7</f>
        <v>2.0546698944875003E-2</v>
      </c>
      <c r="AI48" s="34">
        <f>$W$28/'Fixed data'!$C$7</f>
        <v>2.0546698944875003E-2</v>
      </c>
      <c r="AJ48" s="34">
        <f>$W$28/'Fixed data'!$C$7</f>
        <v>2.0546698944875003E-2</v>
      </c>
      <c r="AK48" s="34">
        <f>$W$28/'Fixed data'!$C$7</f>
        <v>2.0546698944875003E-2</v>
      </c>
      <c r="AL48" s="34">
        <f>$W$28/'Fixed data'!$C$7</f>
        <v>2.0546698944875003E-2</v>
      </c>
      <c r="AM48" s="34">
        <f>$W$28/'Fixed data'!$C$7</f>
        <v>2.0546698944875003E-2</v>
      </c>
      <c r="AN48" s="34">
        <f>$W$28/'Fixed data'!$C$7</f>
        <v>2.0546698944875003E-2</v>
      </c>
      <c r="AO48" s="34">
        <f>$W$28/'Fixed data'!$C$7</f>
        <v>2.0546698944875003E-2</v>
      </c>
      <c r="AP48" s="34">
        <f>$W$28/'Fixed data'!$C$7</f>
        <v>2.0546698944875003E-2</v>
      </c>
      <c r="AQ48" s="34">
        <f>$W$28/'Fixed data'!$C$7</f>
        <v>2.0546698944875003E-2</v>
      </c>
      <c r="AR48" s="34">
        <f>$W$28/'Fixed data'!$C$7</f>
        <v>2.0546698944875003E-2</v>
      </c>
      <c r="AS48" s="34">
        <f>$W$28/'Fixed data'!$C$7</f>
        <v>2.0546698944875003E-2</v>
      </c>
      <c r="AT48" s="34">
        <f>$W$28/'Fixed data'!$C$7</f>
        <v>2.0546698944875003E-2</v>
      </c>
      <c r="AU48" s="34">
        <f>$W$28/'Fixed data'!$C$7</f>
        <v>2.0546698944875003E-2</v>
      </c>
      <c r="AV48" s="34">
        <f>$W$28/'Fixed data'!$C$7</f>
        <v>2.0546698944875003E-2</v>
      </c>
      <c r="AW48" s="34">
        <f>$W$28/'Fixed data'!$C$7</f>
        <v>2.0546698944875003E-2</v>
      </c>
      <c r="AX48" s="34">
        <f>$W$28/'Fixed data'!$C$7</f>
        <v>2.0546698944875003E-2</v>
      </c>
      <c r="AY48" s="34">
        <f>$W$28/'Fixed data'!$C$7</f>
        <v>2.0546698944875003E-2</v>
      </c>
      <c r="AZ48" s="34">
        <f>$W$28/'Fixed data'!$C$7</f>
        <v>2.0546698944875003E-2</v>
      </c>
      <c r="BA48" s="34">
        <f>$W$28/'Fixed data'!$C$7</f>
        <v>2.0546698944875003E-2</v>
      </c>
      <c r="BB48" s="34">
        <f>$W$28/'Fixed data'!$C$7</f>
        <v>2.0546698944875003E-2</v>
      </c>
      <c r="BC48" s="34">
        <f>$W$28/'Fixed data'!$C$7</f>
        <v>2.0546698944875003E-2</v>
      </c>
      <c r="BD48" s="34">
        <f>$W$28/'Fixed data'!$C$7</f>
        <v>2.0546698944875003E-2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2.058401350574126E-2</v>
      </c>
      <c r="Z49" s="34">
        <f>$X$28/'Fixed data'!$C$7</f>
        <v>2.058401350574126E-2</v>
      </c>
      <c r="AA49" s="34">
        <f>$X$28/'Fixed data'!$C$7</f>
        <v>2.058401350574126E-2</v>
      </c>
      <c r="AB49" s="34">
        <f>$X$28/'Fixed data'!$C$7</f>
        <v>2.058401350574126E-2</v>
      </c>
      <c r="AC49" s="34">
        <f>$X$28/'Fixed data'!$C$7</f>
        <v>2.058401350574126E-2</v>
      </c>
      <c r="AD49" s="34">
        <f>$X$28/'Fixed data'!$C$7</f>
        <v>2.058401350574126E-2</v>
      </c>
      <c r="AE49" s="34">
        <f>$X$28/'Fixed data'!$C$7</f>
        <v>2.058401350574126E-2</v>
      </c>
      <c r="AF49" s="34">
        <f>$X$28/'Fixed data'!$C$7</f>
        <v>2.058401350574126E-2</v>
      </c>
      <c r="AG49" s="34">
        <f>$X$28/'Fixed data'!$C$7</f>
        <v>2.058401350574126E-2</v>
      </c>
      <c r="AH49" s="34">
        <f>$X$28/'Fixed data'!$C$7</f>
        <v>2.058401350574126E-2</v>
      </c>
      <c r="AI49" s="34">
        <f>$X$28/'Fixed data'!$C$7</f>
        <v>2.058401350574126E-2</v>
      </c>
      <c r="AJ49" s="34">
        <f>$X$28/'Fixed data'!$C$7</f>
        <v>2.058401350574126E-2</v>
      </c>
      <c r="AK49" s="34">
        <f>$X$28/'Fixed data'!$C$7</f>
        <v>2.058401350574126E-2</v>
      </c>
      <c r="AL49" s="34">
        <f>$X$28/'Fixed data'!$C$7</f>
        <v>2.058401350574126E-2</v>
      </c>
      <c r="AM49" s="34">
        <f>$X$28/'Fixed data'!$C$7</f>
        <v>2.058401350574126E-2</v>
      </c>
      <c r="AN49" s="34">
        <f>$X$28/'Fixed data'!$C$7</f>
        <v>2.058401350574126E-2</v>
      </c>
      <c r="AO49" s="34">
        <f>$X$28/'Fixed data'!$C$7</f>
        <v>2.058401350574126E-2</v>
      </c>
      <c r="AP49" s="34">
        <f>$X$28/'Fixed data'!$C$7</f>
        <v>2.058401350574126E-2</v>
      </c>
      <c r="AQ49" s="34">
        <f>$X$28/'Fixed data'!$C$7</f>
        <v>2.058401350574126E-2</v>
      </c>
      <c r="AR49" s="34">
        <f>$X$28/'Fixed data'!$C$7</f>
        <v>2.058401350574126E-2</v>
      </c>
      <c r="AS49" s="34">
        <f>$X$28/'Fixed data'!$C$7</f>
        <v>2.058401350574126E-2</v>
      </c>
      <c r="AT49" s="34">
        <f>$X$28/'Fixed data'!$C$7</f>
        <v>2.058401350574126E-2</v>
      </c>
      <c r="AU49" s="34">
        <f>$X$28/'Fixed data'!$C$7</f>
        <v>2.058401350574126E-2</v>
      </c>
      <c r="AV49" s="34">
        <f>$X$28/'Fixed data'!$C$7</f>
        <v>2.058401350574126E-2</v>
      </c>
      <c r="AW49" s="34">
        <f>$X$28/'Fixed data'!$C$7</f>
        <v>2.058401350574126E-2</v>
      </c>
      <c r="AX49" s="34">
        <f>$X$28/'Fixed data'!$C$7</f>
        <v>2.058401350574126E-2</v>
      </c>
      <c r="AY49" s="34">
        <f>$X$28/'Fixed data'!$C$7</f>
        <v>2.058401350574126E-2</v>
      </c>
      <c r="AZ49" s="34">
        <f>$X$28/'Fixed data'!$C$7</f>
        <v>2.058401350574126E-2</v>
      </c>
      <c r="BA49" s="34">
        <f>$X$28/'Fixed data'!$C$7</f>
        <v>2.058401350574126E-2</v>
      </c>
      <c r="BB49" s="34">
        <f>$X$28/'Fixed data'!$C$7</f>
        <v>2.058401350574126E-2</v>
      </c>
      <c r="BC49" s="34">
        <f>$X$28/'Fixed data'!$C$7</f>
        <v>2.058401350574126E-2</v>
      </c>
      <c r="BD49" s="34">
        <f>$X$28/'Fixed data'!$C$7</f>
        <v>2.058401350574126E-2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2.0615749727806009E-2</v>
      </c>
      <c r="AA50" s="34">
        <f>$Y$28/'Fixed data'!$C$7</f>
        <v>2.0615749727806009E-2</v>
      </c>
      <c r="AB50" s="34">
        <f>$Y$28/'Fixed data'!$C$7</f>
        <v>2.0615749727806009E-2</v>
      </c>
      <c r="AC50" s="34">
        <f>$Y$28/'Fixed data'!$C$7</f>
        <v>2.0615749727806009E-2</v>
      </c>
      <c r="AD50" s="34">
        <f>$Y$28/'Fixed data'!$C$7</f>
        <v>2.0615749727806009E-2</v>
      </c>
      <c r="AE50" s="34">
        <f>$Y$28/'Fixed data'!$C$7</f>
        <v>2.0615749727806009E-2</v>
      </c>
      <c r="AF50" s="34">
        <f>$Y$28/'Fixed data'!$C$7</f>
        <v>2.0615749727806009E-2</v>
      </c>
      <c r="AG50" s="34">
        <f>$Y$28/'Fixed data'!$C$7</f>
        <v>2.0615749727806009E-2</v>
      </c>
      <c r="AH50" s="34">
        <f>$Y$28/'Fixed data'!$C$7</f>
        <v>2.0615749727806009E-2</v>
      </c>
      <c r="AI50" s="34">
        <f>$Y$28/'Fixed data'!$C$7</f>
        <v>2.0615749727806009E-2</v>
      </c>
      <c r="AJ50" s="34">
        <f>$Y$28/'Fixed data'!$C$7</f>
        <v>2.0615749727806009E-2</v>
      </c>
      <c r="AK50" s="34">
        <f>$Y$28/'Fixed data'!$C$7</f>
        <v>2.0615749727806009E-2</v>
      </c>
      <c r="AL50" s="34">
        <f>$Y$28/'Fixed data'!$C$7</f>
        <v>2.0615749727806009E-2</v>
      </c>
      <c r="AM50" s="34">
        <f>$Y$28/'Fixed data'!$C$7</f>
        <v>2.0615749727806009E-2</v>
      </c>
      <c r="AN50" s="34">
        <f>$Y$28/'Fixed data'!$C$7</f>
        <v>2.0615749727806009E-2</v>
      </c>
      <c r="AO50" s="34">
        <f>$Y$28/'Fixed data'!$C$7</f>
        <v>2.0615749727806009E-2</v>
      </c>
      <c r="AP50" s="34">
        <f>$Y$28/'Fixed data'!$C$7</f>
        <v>2.0615749727806009E-2</v>
      </c>
      <c r="AQ50" s="34">
        <f>$Y$28/'Fixed data'!$C$7</f>
        <v>2.0615749727806009E-2</v>
      </c>
      <c r="AR50" s="34">
        <f>$Y$28/'Fixed data'!$C$7</f>
        <v>2.0615749727806009E-2</v>
      </c>
      <c r="AS50" s="34">
        <f>$Y$28/'Fixed data'!$C$7</f>
        <v>2.0615749727806009E-2</v>
      </c>
      <c r="AT50" s="34">
        <f>$Y$28/'Fixed data'!$C$7</f>
        <v>2.0615749727806009E-2</v>
      </c>
      <c r="AU50" s="34">
        <f>$Y$28/'Fixed data'!$C$7</f>
        <v>2.0615749727806009E-2</v>
      </c>
      <c r="AV50" s="34">
        <f>$Y$28/'Fixed data'!$C$7</f>
        <v>2.0615749727806009E-2</v>
      </c>
      <c r="AW50" s="34">
        <f>$Y$28/'Fixed data'!$C$7</f>
        <v>2.0615749727806009E-2</v>
      </c>
      <c r="AX50" s="34">
        <f>$Y$28/'Fixed data'!$C$7</f>
        <v>2.0615749727806009E-2</v>
      </c>
      <c r="AY50" s="34">
        <f>$Y$28/'Fixed data'!$C$7</f>
        <v>2.0615749727806009E-2</v>
      </c>
      <c r="AZ50" s="34">
        <f>$Y$28/'Fixed data'!$C$7</f>
        <v>2.0615749727806009E-2</v>
      </c>
      <c r="BA50" s="34">
        <f>$Y$28/'Fixed data'!$C$7</f>
        <v>2.0615749727806009E-2</v>
      </c>
      <c r="BB50" s="34">
        <f>$Y$28/'Fixed data'!$C$7</f>
        <v>2.0615749727806009E-2</v>
      </c>
      <c r="BC50" s="34">
        <f>$Y$28/'Fixed data'!$C$7</f>
        <v>2.0615749727806009E-2</v>
      </c>
      <c r="BD50" s="34">
        <f>$Y$28/'Fixed data'!$C$7</f>
        <v>2.0615749727806009E-2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2.0643004689081552E-2</v>
      </c>
      <c r="AB51" s="34">
        <f>$Z$28/'Fixed data'!$C$7</f>
        <v>2.0643004689081552E-2</v>
      </c>
      <c r="AC51" s="34">
        <f>$Z$28/'Fixed data'!$C$7</f>
        <v>2.0643004689081552E-2</v>
      </c>
      <c r="AD51" s="34">
        <f>$Z$28/'Fixed data'!$C$7</f>
        <v>2.0643004689081552E-2</v>
      </c>
      <c r="AE51" s="34">
        <f>$Z$28/'Fixed data'!$C$7</f>
        <v>2.0643004689081552E-2</v>
      </c>
      <c r="AF51" s="34">
        <f>$Z$28/'Fixed data'!$C$7</f>
        <v>2.0643004689081552E-2</v>
      </c>
      <c r="AG51" s="34">
        <f>$Z$28/'Fixed data'!$C$7</f>
        <v>2.0643004689081552E-2</v>
      </c>
      <c r="AH51" s="34">
        <f>$Z$28/'Fixed data'!$C$7</f>
        <v>2.0643004689081552E-2</v>
      </c>
      <c r="AI51" s="34">
        <f>$Z$28/'Fixed data'!$C$7</f>
        <v>2.0643004689081552E-2</v>
      </c>
      <c r="AJ51" s="34">
        <f>$Z$28/'Fixed data'!$C$7</f>
        <v>2.0643004689081552E-2</v>
      </c>
      <c r="AK51" s="34">
        <f>$Z$28/'Fixed data'!$C$7</f>
        <v>2.0643004689081552E-2</v>
      </c>
      <c r="AL51" s="34">
        <f>$Z$28/'Fixed data'!$C$7</f>
        <v>2.0643004689081552E-2</v>
      </c>
      <c r="AM51" s="34">
        <f>$Z$28/'Fixed data'!$C$7</f>
        <v>2.0643004689081552E-2</v>
      </c>
      <c r="AN51" s="34">
        <f>$Z$28/'Fixed data'!$C$7</f>
        <v>2.0643004689081552E-2</v>
      </c>
      <c r="AO51" s="34">
        <f>$Z$28/'Fixed data'!$C$7</f>
        <v>2.0643004689081552E-2</v>
      </c>
      <c r="AP51" s="34">
        <f>$Z$28/'Fixed data'!$C$7</f>
        <v>2.0643004689081552E-2</v>
      </c>
      <c r="AQ51" s="34">
        <f>$Z$28/'Fixed data'!$C$7</f>
        <v>2.0643004689081552E-2</v>
      </c>
      <c r="AR51" s="34">
        <f>$Z$28/'Fixed data'!$C$7</f>
        <v>2.0643004689081552E-2</v>
      </c>
      <c r="AS51" s="34">
        <f>$Z$28/'Fixed data'!$C$7</f>
        <v>2.0643004689081552E-2</v>
      </c>
      <c r="AT51" s="34">
        <f>$Z$28/'Fixed data'!$C$7</f>
        <v>2.0643004689081552E-2</v>
      </c>
      <c r="AU51" s="34">
        <f>$Z$28/'Fixed data'!$C$7</f>
        <v>2.0643004689081552E-2</v>
      </c>
      <c r="AV51" s="34">
        <f>$Z$28/'Fixed data'!$C$7</f>
        <v>2.0643004689081552E-2</v>
      </c>
      <c r="AW51" s="34">
        <f>$Z$28/'Fixed data'!$C$7</f>
        <v>2.0643004689081552E-2</v>
      </c>
      <c r="AX51" s="34">
        <f>$Z$28/'Fixed data'!$C$7</f>
        <v>2.0643004689081552E-2</v>
      </c>
      <c r="AY51" s="34">
        <f>$Z$28/'Fixed data'!$C$7</f>
        <v>2.0643004689081552E-2</v>
      </c>
      <c r="AZ51" s="34">
        <f>$Z$28/'Fixed data'!$C$7</f>
        <v>2.0643004689081552E-2</v>
      </c>
      <c r="BA51" s="34">
        <f>$Z$28/'Fixed data'!$C$7</f>
        <v>2.0643004689081552E-2</v>
      </c>
      <c r="BB51" s="34">
        <f>$Z$28/'Fixed data'!$C$7</f>
        <v>2.0643004689081552E-2</v>
      </c>
      <c r="BC51" s="34">
        <f>$Z$28/'Fixed data'!$C$7</f>
        <v>2.0643004689081552E-2</v>
      </c>
      <c r="BD51" s="34">
        <f>$Z$28/'Fixed data'!$C$7</f>
        <v>2.0643004689081552E-2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2.0664062408922778E-2</v>
      </c>
      <c r="AC52" s="34">
        <f>$AA$28/'Fixed data'!$C$7</f>
        <v>2.0664062408922778E-2</v>
      </c>
      <c r="AD52" s="34">
        <f>$AA$28/'Fixed data'!$C$7</f>
        <v>2.0664062408922778E-2</v>
      </c>
      <c r="AE52" s="34">
        <f>$AA$28/'Fixed data'!$C$7</f>
        <v>2.0664062408922778E-2</v>
      </c>
      <c r="AF52" s="34">
        <f>$AA$28/'Fixed data'!$C$7</f>
        <v>2.0664062408922778E-2</v>
      </c>
      <c r="AG52" s="34">
        <f>$AA$28/'Fixed data'!$C$7</f>
        <v>2.0664062408922778E-2</v>
      </c>
      <c r="AH52" s="34">
        <f>$AA$28/'Fixed data'!$C$7</f>
        <v>2.0664062408922778E-2</v>
      </c>
      <c r="AI52" s="34">
        <f>$AA$28/'Fixed data'!$C$7</f>
        <v>2.0664062408922778E-2</v>
      </c>
      <c r="AJ52" s="34">
        <f>$AA$28/'Fixed data'!$C$7</f>
        <v>2.0664062408922778E-2</v>
      </c>
      <c r="AK52" s="34">
        <f>$AA$28/'Fixed data'!$C$7</f>
        <v>2.0664062408922778E-2</v>
      </c>
      <c r="AL52" s="34">
        <f>$AA$28/'Fixed data'!$C$7</f>
        <v>2.0664062408922778E-2</v>
      </c>
      <c r="AM52" s="34">
        <f>$AA$28/'Fixed data'!$C$7</f>
        <v>2.0664062408922778E-2</v>
      </c>
      <c r="AN52" s="34">
        <f>$AA$28/'Fixed data'!$C$7</f>
        <v>2.0664062408922778E-2</v>
      </c>
      <c r="AO52" s="34">
        <f>$AA$28/'Fixed data'!$C$7</f>
        <v>2.0664062408922778E-2</v>
      </c>
      <c r="AP52" s="34">
        <f>$AA$28/'Fixed data'!$C$7</f>
        <v>2.0664062408922778E-2</v>
      </c>
      <c r="AQ52" s="34">
        <f>$AA$28/'Fixed data'!$C$7</f>
        <v>2.0664062408922778E-2</v>
      </c>
      <c r="AR52" s="34">
        <f>$AA$28/'Fixed data'!$C$7</f>
        <v>2.0664062408922778E-2</v>
      </c>
      <c r="AS52" s="34">
        <f>$AA$28/'Fixed data'!$C$7</f>
        <v>2.0664062408922778E-2</v>
      </c>
      <c r="AT52" s="34">
        <f>$AA$28/'Fixed data'!$C$7</f>
        <v>2.0664062408922778E-2</v>
      </c>
      <c r="AU52" s="34">
        <f>$AA$28/'Fixed data'!$C$7</f>
        <v>2.0664062408922778E-2</v>
      </c>
      <c r="AV52" s="34">
        <f>$AA$28/'Fixed data'!$C$7</f>
        <v>2.0664062408922778E-2</v>
      </c>
      <c r="AW52" s="34">
        <f>$AA$28/'Fixed data'!$C$7</f>
        <v>2.0664062408922778E-2</v>
      </c>
      <c r="AX52" s="34">
        <f>$AA$28/'Fixed data'!$C$7</f>
        <v>2.0664062408922778E-2</v>
      </c>
      <c r="AY52" s="34">
        <f>$AA$28/'Fixed data'!$C$7</f>
        <v>2.0664062408922778E-2</v>
      </c>
      <c r="AZ52" s="34">
        <f>$AA$28/'Fixed data'!$C$7</f>
        <v>2.0664062408922778E-2</v>
      </c>
      <c r="BA52" s="34">
        <f>$AA$28/'Fixed data'!$C$7</f>
        <v>2.0664062408922778E-2</v>
      </c>
      <c r="BB52" s="34">
        <f>$AA$28/'Fixed data'!$C$7</f>
        <v>2.0664062408922778E-2</v>
      </c>
      <c r="BC52" s="34">
        <f>$AA$28/'Fixed data'!$C$7</f>
        <v>2.0664062408922778E-2</v>
      </c>
      <c r="BD52" s="34">
        <f>$AA$28/'Fixed data'!$C$7</f>
        <v>2.0664062408922778E-2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2.0676557496317156E-2</v>
      </c>
      <c r="AD53" s="34">
        <f>$AB$28/'Fixed data'!$C$7</f>
        <v>2.0676557496317156E-2</v>
      </c>
      <c r="AE53" s="34">
        <f>$AB$28/'Fixed data'!$C$7</f>
        <v>2.0676557496317156E-2</v>
      </c>
      <c r="AF53" s="34">
        <f>$AB$28/'Fixed data'!$C$7</f>
        <v>2.0676557496317156E-2</v>
      </c>
      <c r="AG53" s="34">
        <f>$AB$28/'Fixed data'!$C$7</f>
        <v>2.0676557496317156E-2</v>
      </c>
      <c r="AH53" s="34">
        <f>$AB$28/'Fixed data'!$C$7</f>
        <v>2.0676557496317156E-2</v>
      </c>
      <c r="AI53" s="34">
        <f>$AB$28/'Fixed data'!$C$7</f>
        <v>2.0676557496317156E-2</v>
      </c>
      <c r="AJ53" s="34">
        <f>$AB$28/'Fixed data'!$C$7</f>
        <v>2.0676557496317156E-2</v>
      </c>
      <c r="AK53" s="34">
        <f>$AB$28/'Fixed data'!$C$7</f>
        <v>2.0676557496317156E-2</v>
      </c>
      <c r="AL53" s="34">
        <f>$AB$28/'Fixed data'!$C$7</f>
        <v>2.0676557496317156E-2</v>
      </c>
      <c r="AM53" s="34">
        <f>$AB$28/'Fixed data'!$C$7</f>
        <v>2.0676557496317156E-2</v>
      </c>
      <c r="AN53" s="34">
        <f>$AB$28/'Fixed data'!$C$7</f>
        <v>2.0676557496317156E-2</v>
      </c>
      <c r="AO53" s="34">
        <f>$AB$28/'Fixed data'!$C$7</f>
        <v>2.0676557496317156E-2</v>
      </c>
      <c r="AP53" s="34">
        <f>$AB$28/'Fixed data'!$C$7</f>
        <v>2.0676557496317156E-2</v>
      </c>
      <c r="AQ53" s="34">
        <f>$AB$28/'Fixed data'!$C$7</f>
        <v>2.0676557496317156E-2</v>
      </c>
      <c r="AR53" s="34">
        <f>$AB$28/'Fixed data'!$C$7</f>
        <v>2.0676557496317156E-2</v>
      </c>
      <c r="AS53" s="34">
        <f>$AB$28/'Fixed data'!$C$7</f>
        <v>2.0676557496317156E-2</v>
      </c>
      <c r="AT53" s="34">
        <f>$AB$28/'Fixed data'!$C$7</f>
        <v>2.0676557496317156E-2</v>
      </c>
      <c r="AU53" s="34">
        <f>$AB$28/'Fixed data'!$C$7</f>
        <v>2.0676557496317156E-2</v>
      </c>
      <c r="AV53" s="34">
        <f>$AB$28/'Fixed data'!$C$7</f>
        <v>2.0676557496317156E-2</v>
      </c>
      <c r="AW53" s="34">
        <f>$AB$28/'Fixed data'!$C$7</f>
        <v>2.0676557496317156E-2</v>
      </c>
      <c r="AX53" s="34">
        <f>$AB$28/'Fixed data'!$C$7</f>
        <v>2.0676557496317156E-2</v>
      </c>
      <c r="AY53" s="34">
        <f>$AB$28/'Fixed data'!$C$7</f>
        <v>2.0676557496317156E-2</v>
      </c>
      <c r="AZ53" s="34">
        <f>$AB$28/'Fixed data'!$C$7</f>
        <v>2.0676557496317156E-2</v>
      </c>
      <c r="BA53" s="34">
        <f>$AB$28/'Fixed data'!$C$7</f>
        <v>2.0676557496317156E-2</v>
      </c>
      <c r="BB53" s="34">
        <f>$AB$28/'Fixed data'!$C$7</f>
        <v>2.0676557496317156E-2</v>
      </c>
      <c r="BC53" s="34">
        <f>$AB$28/'Fixed data'!$C$7</f>
        <v>2.0676557496317156E-2</v>
      </c>
      <c r="BD53" s="34">
        <f>$AB$28/'Fixed data'!$C$7</f>
        <v>2.0676557496317156E-2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2.0691550823340787E-2</v>
      </c>
      <c r="AE54" s="34">
        <f>$AC$28/'Fixed data'!$C$7</f>
        <v>2.0691550823340787E-2</v>
      </c>
      <c r="AF54" s="34">
        <f>$AC$28/'Fixed data'!$C$7</f>
        <v>2.0691550823340787E-2</v>
      </c>
      <c r="AG54" s="34">
        <f>$AC$28/'Fixed data'!$C$7</f>
        <v>2.0691550823340787E-2</v>
      </c>
      <c r="AH54" s="34">
        <f>$AC$28/'Fixed data'!$C$7</f>
        <v>2.0691550823340787E-2</v>
      </c>
      <c r="AI54" s="34">
        <f>$AC$28/'Fixed data'!$C$7</f>
        <v>2.0691550823340787E-2</v>
      </c>
      <c r="AJ54" s="34">
        <f>$AC$28/'Fixed data'!$C$7</f>
        <v>2.0691550823340787E-2</v>
      </c>
      <c r="AK54" s="34">
        <f>$AC$28/'Fixed data'!$C$7</f>
        <v>2.0691550823340787E-2</v>
      </c>
      <c r="AL54" s="34">
        <f>$AC$28/'Fixed data'!$C$7</f>
        <v>2.0691550823340787E-2</v>
      </c>
      <c r="AM54" s="34">
        <f>$AC$28/'Fixed data'!$C$7</f>
        <v>2.0691550823340787E-2</v>
      </c>
      <c r="AN54" s="34">
        <f>$AC$28/'Fixed data'!$C$7</f>
        <v>2.0691550823340787E-2</v>
      </c>
      <c r="AO54" s="34">
        <f>$AC$28/'Fixed data'!$C$7</f>
        <v>2.0691550823340787E-2</v>
      </c>
      <c r="AP54" s="34">
        <f>$AC$28/'Fixed data'!$C$7</f>
        <v>2.0691550823340787E-2</v>
      </c>
      <c r="AQ54" s="34">
        <f>$AC$28/'Fixed data'!$C$7</f>
        <v>2.0691550823340787E-2</v>
      </c>
      <c r="AR54" s="34">
        <f>$AC$28/'Fixed data'!$C$7</f>
        <v>2.0691550823340787E-2</v>
      </c>
      <c r="AS54" s="34">
        <f>$AC$28/'Fixed data'!$C$7</f>
        <v>2.0691550823340787E-2</v>
      </c>
      <c r="AT54" s="34">
        <f>$AC$28/'Fixed data'!$C$7</f>
        <v>2.0691550823340787E-2</v>
      </c>
      <c r="AU54" s="34">
        <f>$AC$28/'Fixed data'!$C$7</f>
        <v>2.0691550823340787E-2</v>
      </c>
      <c r="AV54" s="34">
        <f>$AC$28/'Fixed data'!$C$7</f>
        <v>2.0691550823340787E-2</v>
      </c>
      <c r="AW54" s="34">
        <f>$AC$28/'Fixed data'!$C$7</f>
        <v>2.0691550823340787E-2</v>
      </c>
      <c r="AX54" s="34">
        <f>$AC$28/'Fixed data'!$C$7</f>
        <v>2.0691550823340787E-2</v>
      </c>
      <c r="AY54" s="34">
        <f>$AC$28/'Fixed data'!$C$7</f>
        <v>2.0691550823340787E-2</v>
      </c>
      <c r="AZ54" s="34">
        <f>$AC$28/'Fixed data'!$C$7</f>
        <v>2.0691550823340787E-2</v>
      </c>
      <c r="BA54" s="34">
        <f>$AC$28/'Fixed data'!$C$7</f>
        <v>2.0691550823340787E-2</v>
      </c>
      <c r="BB54" s="34">
        <f>$AC$28/'Fixed data'!$C$7</f>
        <v>2.0691550823340787E-2</v>
      </c>
      <c r="BC54" s="34">
        <f>$AC$28/'Fixed data'!$C$7</f>
        <v>2.0691550823340787E-2</v>
      </c>
      <c r="BD54" s="34">
        <f>$AC$28/'Fixed data'!$C$7</f>
        <v>2.0691550823340787E-2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2.0706492019869051E-2</v>
      </c>
      <c r="AF55" s="34">
        <f>$AD$28/'Fixed data'!$C$7</f>
        <v>2.0706492019869051E-2</v>
      </c>
      <c r="AG55" s="34">
        <f>$AD$28/'Fixed data'!$C$7</f>
        <v>2.0706492019869051E-2</v>
      </c>
      <c r="AH55" s="34">
        <f>$AD$28/'Fixed data'!$C$7</f>
        <v>2.0706492019869051E-2</v>
      </c>
      <c r="AI55" s="34">
        <f>$AD$28/'Fixed data'!$C$7</f>
        <v>2.0706492019869051E-2</v>
      </c>
      <c r="AJ55" s="34">
        <f>$AD$28/'Fixed data'!$C$7</f>
        <v>2.0706492019869051E-2</v>
      </c>
      <c r="AK55" s="34">
        <f>$AD$28/'Fixed data'!$C$7</f>
        <v>2.0706492019869051E-2</v>
      </c>
      <c r="AL55" s="34">
        <f>$AD$28/'Fixed data'!$C$7</f>
        <v>2.0706492019869051E-2</v>
      </c>
      <c r="AM55" s="34">
        <f>$AD$28/'Fixed data'!$C$7</f>
        <v>2.0706492019869051E-2</v>
      </c>
      <c r="AN55" s="34">
        <f>$AD$28/'Fixed data'!$C$7</f>
        <v>2.0706492019869051E-2</v>
      </c>
      <c r="AO55" s="34">
        <f>$AD$28/'Fixed data'!$C$7</f>
        <v>2.0706492019869051E-2</v>
      </c>
      <c r="AP55" s="34">
        <f>$AD$28/'Fixed data'!$C$7</f>
        <v>2.0706492019869051E-2</v>
      </c>
      <c r="AQ55" s="34">
        <f>$AD$28/'Fixed data'!$C$7</f>
        <v>2.0706492019869051E-2</v>
      </c>
      <c r="AR55" s="34">
        <f>$AD$28/'Fixed data'!$C$7</f>
        <v>2.0706492019869051E-2</v>
      </c>
      <c r="AS55" s="34">
        <f>$AD$28/'Fixed data'!$C$7</f>
        <v>2.0706492019869051E-2</v>
      </c>
      <c r="AT55" s="34">
        <f>$AD$28/'Fixed data'!$C$7</f>
        <v>2.0706492019869051E-2</v>
      </c>
      <c r="AU55" s="34">
        <f>$AD$28/'Fixed data'!$C$7</f>
        <v>2.0706492019869051E-2</v>
      </c>
      <c r="AV55" s="34">
        <f>$AD$28/'Fixed data'!$C$7</f>
        <v>2.0706492019869051E-2</v>
      </c>
      <c r="AW55" s="34">
        <f>$AD$28/'Fixed data'!$C$7</f>
        <v>2.0706492019869051E-2</v>
      </c>
      <c r="AX55" s="34">
        <f>$AD$28/'Fixed data'!$C$7</f>
        <v>2.0706492019869051E-2</v>
      </c>
      <c r="AY55" s="34">
        <f>$AD$28/'Fixed data'!$C$7</f>
        <v>2.0706492019869051E-2</v>
      </c>
      <c r="AZ55" s="34">
        <f>$AD$28/'Fixed data'!$C$7</f>
        <v>2.0706492019869051E-2</v>
      </c>
      <c r="BA55" s="34">
        <f>$AD$28/'Fixed data'!$C$7</f>
        <v>2.0706492019869051E-2</v>
      </c>
      <c r="BB55" s="34">
        <f>$AD$28/'Fixed data'!$C$7</f>
        <v>2.0706492019869051E-2</v>
      </c>
      <c r="BC55" s="34">
        <f>$AD$28/'Fixed data'!$C$7</f>
        <v>2.0706492019869051E-2</v>
      </c>
      <c r="BD55" s="34">
        <f>$AD$28/'Fixed data'!$C$7</f>
        <v>2.0706492019869051E-2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2.0723498956166316E-2</v>
      </c>
      <c r="AG56" s="34">
        <f>$AE$28/'Fixed data'!$C$7</f>
        <v>2.0723498956166316E-2</v>
      </c>
      <c r="AH56" s="34">
        <f>$AE$28/'Fixed data'!$C$7</f>
        <v>2.0723498956166316E-2</v>
      </c>
      <c r="AI56" s="34">
        <f>$AE$28/'Fixed data'!$C$7</f>
        <v>2.0723498956166316E-2</v>
      </c>
      <c r="AJ56" s="34">
        <f>$AE$28/'Fixed data'!$C$7</f>
        <v>2.0723498956166316E-2</v>
      </c>
      <c r="AK56" s="34">
        <f>$AE$28/'Fixed data'!$C$7</f>
        <v>2.0723498956166316E-2</v>
      </c>
      <c r="AL56" s="34">
        <f>$AE$28/'Fixed data'!$C$7</f>
        <v>2.0723498956166316E-2</v>
      </c>
      <c r="AM56" s="34">
        <f>$AE$28/'Fixed data'!$C$7</f>
        <v>2.0723498956166316E-2</v>
      </c>
      <c r="AN56" s="34">
        <f>$AE$28/'Fixed data'!$C$7</f>
        <v>2.0723498956166316E-2</v>
      </c>
      <c r="AO56" s="34">
        <f>$AE$28/'Fixed data'!$C$7</f>
        <v>2.0723498956166316E-2</v>
      </c>
      <c r="AP56" s="34">
        <f>$AE$28/'Fixed data'!$C$7</f>
        <v>2.0723498956166316E-2</v>
      </c>
      <c r="AQ56" s="34">
        <f>$AE$28/'Fixed data'!$C$7</f>
        <v>2.0723498956166316E-2</v>
      </c>
      <c r="AR56" s="34">
        <f>$AE$28/'Fixed data'!$C$7</f>
        <v>2.0723498956166316E-2</v>
      </c>
      <c r="AS56" s="34">
        <f>$AE$28/'Fixed data'!$C$7</f>
        <v>2.0723498956166316E-2</v>
      </c>
      <c r="AT56" s="34">
        <f>$AE$28/'Fixed data'!$C$7</f>
        <v>2.0723498956166316E-2</v>
      </c>
      <c r="AU56" s="34">
        <f>$AE$28/'Fixed data'!$C$7</f>
        <v>2.0723498956166316E-2</v>
      </c>
      <c r="AV56" s="34">
        <f>$AE$28/'Fixed data'!$C$7</f>
        <v>2.0723498956166316E-2</v>
      </c>
      <c r="AW56" s="34">
        <f>$AE$28/'Fixed data'!$C$7</f>
        <v>2.0723498956166316E-2</v>
      </c>
      <c r="AX56" s="34">
        <f>$AE$28/'Fixed data'!$C$7</f>
        <v>2.0723498956166316E-2</v>
      </c>
      <c r="AY56" s="34">
        <f>$AE$28/'Fixed data'!$C$7</f>
        <v>2.0723498956166316E-2</v>
      </c>
      <c r="AZ56" s="34">
        <f>$AE$28/'Fixed data'!$C$7</f>
        <v>2.0723498956166316E-2</v>
      </c>
      <c r="BA56" s="34">
        <f>$AE$28/'Fixed data'!$C$7</f>
        <v>2.0723498956166316E-2</v>
      </c>
      <c r="BB56" s="34">
        <f>$AE$28/'Fixed data'!$C$7</f>
        <v>2.0723498956166316E-2</v>
      </c>
      <c r="BC56" s="34">
        <f>$AE$28/'Fixed data'!$C$7</f>
        <v>2.0723498956166316E-2</v>
      </c>
      <c r="BD56" s="34">
        <f>$AE$28/'Fixed data'!$C$7</f>
        <v>2.0723498956166316E-2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2.0743068270051068E-2</v>
      </c>
      <c r="AH57" s="34">
        <f>$AF$28/'Fixed data'!$C$7</f>
        <v>2.0743068270051068E-2</v>
      </c>
      <c r="AI57" s="34">
        <f>$AF$28/'Fixed data'!$C$7</f>
        <v>2.0743068270051068E-2</v>
      </c>
      <c r="AJ57" s="34">
        <f>$AF$28/'Fixed data'!$C$7</f>
        <v>2.0743068270051068E-2</v>
      </c>
      <c r="AK57" s="34">
        <f>$AF$28/'Fixed data'!$C$7</f>
        <v>2.0743068270051068E-2</v>
      </c>
      <c r="AL57" s="34">
        <f>$AF$28/'Fixed data'!$C$7</f>
        <v>2.0743068270051068E-2</v>
      </c>
      <c r="AM57" s="34">
        <f>$AF$28/'Fixed data'!$C$7</f>
        <v>2.0743068270051068E-2</v>
      </c>
      <c r="AN57" s="34">
        <f>$AF$28/'Fixed data'!$C$7</f>
        <v>2.0743068270051068E-2</v>
      </c>
      <c r="AO57" s="34">
        <f>$AF$28/'Fixed data'!$C$7</f>
        <v>2.0743068270051068E-2</v>
      </c>
      <c r="AP57" s="34">
        <f>$AF$28/'Fixed data'!$C$7</f>
        <v>2.0743068270051068E-2</v>
      </c>
      <c r="AQ57" s="34">
        <f>$AF$28/'Fixed data'!$C$7</f>
        <v>2.0743068270051068E-2</v>
      </c>
      <c r="AR57" s="34">
        <f>$AF$28/'Fixed data'!$C$7</f>
        <v>2.0743068270051068E-2</v>
      </c>
      <c r="AS57" s="34">
        <f>$AF$28/'Fixed data'!$C$7</f>
        <v>2.0743068270051068E-2</v>
      </c>
      <c r="AT57" s="34">
        <f>$AF$28/'Fixed data'!$C$7</f>
        <v>2.0743068270051068E-2</v>
      </c>
      <c r="AU57" s="34">
        <f>$AF$28/'Fixed data'!$C$7</f>
        <v>2.0743068270051068E-2</v>
      </c>
      <c r="AV57" s="34">
        <f>$AF$28/'Fixed data'!$C$7</f>
        <v>2.0743068270051068E-2</v>
      </c>
      <c r="AW57" s="34">
        <f>$AF$28/'Fixed data'!$C$7</f>
        <v>2.0743068270051068E-2</v>
      </c>
      <c r="AX57" s="34">
        <f>$AF$28/'Fixed data'!$C$7</f>
        <v>2.0743068270051068E-2</v>
      </c>
      <c r="AY57" s="34">
        <f>$AF$28/'Fixed data'!$C$7</f>
        <v>2.0743068270051068E-2</v>
      </c>
      <c r="AZ57" s="34">
        <f>$AF$28/'Fixed data'!$C$7</f>
        <v>2.0743068270051068E-2</v>
      </c>
      <c r="BA57" s="34">
        <f>$AF$28/'Fixed data'!$C$7</f>
        <v>2.0743068270051068E-2</v>
      </c>
      <c r="BB57" s="34">
        <f>$AF$28/'Fixed data'!$C$7</f>
        <v>2.0743068270051068E-2</v>
      </c>
      <c r="BC57" s="34">
        <f>$AF$28/'Fixed data'!$C$7</f>
        <v>2.0743068270051068E-2</v>
      </c>
      <c r="BD57" s="34">
        <f>$AF$28/'Fixed data'!$C$7</f>
        <v>2.0743068270051068E-2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2.0755146010004957E-2</v>
      </c>
      <c r="AI58" s="34">
        <f>$AG$28/'Fixed data'!$C$7</f>
        <v>2.0755146010004957E-2</v>
      </c>
      <c r="AJ58" s="34">
        <f>$AG$28/'Fixed data'!$C$7</f>
        <v>2.0755146010004957E-2</v>
      </c>
      <c r="AK58" s="34">
        <f>$AG$28/'Fixed data'!$C$7</f>
        <v>2.0755146010004957E-2</v>
      </c>
      <c r="AL58" s="34">
        <f>$AG$28/'Fixed data'!$C$7</f>
        <v>2.0755146010004957E-2</v>
      </c>
      <c r="AM58" s="34">
        <f>$AG$28/'Fixed data'!$C$7</f>
        <v>2.0755146010004957E-2</v>
      </c>
      <c r="AN58" s="34">
        <f>$AG$28/'Fixed data'!$C$7</f>
        <v>2.0755146010004957E-2</v>
      </c>
      <c r="AO58" s="34">
        <f>$AG$28/'Fixed data'!$C$7</f>
        <v>2.0755146010004957E-2</v>
      </c>
      <c r="AP58" s="34">
        <f>$AG$28/'Fixed data'!$C$7</f>
        <v>2.0755146010004957E-2</v>
      </c>
      <c r="AQ58" s="34">
        <f>$AG$28/'Fixed data'!$C$7</f>
        <v>2.0755146010004957E-2</v>
      </c>
      <c r="AR58" s="34">
        <f>$AG$28/'Fixed data'!$C$7</f>
        <v>2.0755146010004957E-2</v>
      </c>
      <c r="AS58" s="34">
        <f>$AG$28/'Fixed data'!$C$7</f>
        <v>2.0755146010004957E-2</v>
      </c>
      <c r="AT58" s="34">
        <f>$AG$28/'Fixed data'!$C$7</f>
        <v>2.0755146010004957E-2</v>
      </c>
      <c r="AU58" s="34">
        <f>$AG$28/'Fixed data'!$C$7</f>
        <v>2.0755146010004957E-2</v>
      </c>
      <c r="AV58" s="34">
        <f>$AG$28/'Fixed data'!$C$7</f>
        <v>2.0755146010004957E-2</v>
      </c>
      <c r="AW58" s="34">
        <f>$AG$28/'Fixed data'!$C$7</f>
        <v>2.0755146010004957E-2</v>
      </c>
      <c r="AX58" s="34">
        <f>$AG$28/'Fixed data'!$C$7</f>
        <v>2.0755146010004957E-2</v>
      </c>
      <c r="AY58" s="34">
        <f>$AG$28/'Fixed data'!$C$7</f>
        <v>2.0755146010004957E-2</v>
      </c>
      <c r="AZ58" s="34">
        <f>$AG$28/'Fixed data'!$C$7</f>
        <v>2.0755146010004957E-2</v>
      </c>
      <c r="BA58" s="34">
        <f>$AG$28/'Fixed data'!$C$7</f>
        <v>2.0755146010004957E-2</v>
      </c>
      <c r="BB58" s="34">
        <f>$AG$28/'Fixed data'!$C$7</f>
        <v>2.0755146010004957E-2</v>
      </c>
      <c r="BC58" s="34">
        <f>$AG$28/'Fixed data'!$C$7</f>
        <v>2.0755146010004957E-2</v>
      </c>
      <c r="BD58" s="34">
        <f>$AG$28/'Fixed data'!$C$7</f>
        <v>2.0755146010004957E-2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2.0767724333391541E-2</v>
      </c>
      <c r="AJ59" s="34">
        <f>$AH$28/'Fixed data'!$C$7</f>
        <v>2.0767724333391541E-2</v>
      </c>
      <c r="AK59" s="34">
        <f>$AH$28/'Fixed data'!$C$7</f>
        <v>2.0767724333391541E-2</v>
      </c>
      <c r="AL59" s="34">
        <f>$AH$28/'Fixed data'!$C$7</f>
        <v>2.0767724333391541E-2</v>
      </c>
      <c r="AM59" s="34">
        <f>$AH$28/'Fixed data'!$C$7</f>
        <v>2.0767724333391541E-2</v>
      </c>
      <c r="AN59" s="34">
        <f>$AH$28/'Fixed data'!$C$7</f>
        <v>2.0767724333391541E-2</v>
      </c>
      <c r="AO59" s="34">
        <f>$AH$28/'Fixed data'!$C$7</f>
        <v>2.0767724333391541E-2</v>
      </c>
      <c r="AP59" s="34">
        <f>$AH$28/'Fixed data'!$C$7</f>
        <v>2.0767724333391541E-2</v>
      </c>
      <c r="AQ59" s="34">
        <f>$AH$28/'Fixed data'!$C$7</f>
        <v>2.0767724333391541E-2</v>
      </c>
      <c r="AR59" s="34">
        <f>$AH$28/'Fixed data'!$C$7</f>
        <v>2.0767724333391541E-2</v>
      </c>
      <c r="AS59" s="34">
        <f>$AH$28/'Fixed data'!$C$7</f>
        <v>2.0767724333391541E-2</v>
      </c>
      <c r="AT59" s="34">
        <f>$AH$28/'Fixed data'!$C$7</f>
        <v>2.0767724333391541E-2</v>
      </c>
      <c r="AU59" s="34">
        <f>$AH$28/'Fixed data'!$C$7</f>
        <v>2.0767724333391541E-2</v>
      </c>
      <c r="AV59" s="34">
        <f>$AH$28/'Fixed data'!$C$7</f>
        <v>2.0767724333391541E-2</v>
      </c>
      <c r="AW59" s="34">
        <f>$AH$28/'Fixed data'!$C$7</f>
        <v>2.0767724333391541E-2</v>
      </c>
      <c r="AX59" s="34">
        <f>$AH$28/'Fixed data'!$C$7</f>
        <v>2.0767724333391541E-2</v>
      </c>
      <c r="AY59" s="34">
        <f>$AH$28/'Fixed data'!$C$7</f>
        <v>2.0767724333391541E-2</v>
      </c>
      <c r="AZ59" s="34">
        <f>$AH$28/'Fixed data'!$C$7</f>
        <v>2.0767724333391541E-2</v>
      </c>
      <c r="BA59" s="34">
        <f>$AH$28/'Fixed data'!$C$7</f>
        <v>2.0767724333391541E-2</v>
      </c>
      <c r="BB59" s="34">
        <f>$AH$28/'Fixed data'!$C$7</f>
        <v>2.0767724333391541E-2</v>
      </c>
      <c r="BC59" s="34">
        <f>$AH$28/'Fixed data'!$C$7</f>
        <v>2.0767724333391541E-2</v>
      </c>
      <c r="BD59" s="34">
        <f>$AH$28/'Fixed data'!$C$7</f>
        <v>2.0767724333391541E-2</v>
      </c>
    </row>
    <row r="60" spans="1:56" ht="16.5" collapsed="1" x14ac:dyDescent="0.35">
      <c r="A60" s="115"/>
      <c r="B60" s="9" t="s">
        <v>7</v>
      </c>
      <c r="C60" s="9" t="s">
        <v>61</v>
      </c>
      <c r="D60" s="9" t="s">
        <v>40</v>
      </c>
      <c r="E60" s="34">
        <f>SUM(E30:E59)</f>
        <v>0</v>
      </c>
      <c r="F60" s="34">
        <f t="shared" ref="F60:BD60" si="6">SUM(F30:F59)</f>
        <v>-3.3144711111111114E-2</v>
      </c>
      <c r="G60" s="34">
        <f t="shared" si="6"/>
        <v>-6.4491354392642336E-2</v>
      </c>
      <c r="H60" s="34">
        <f t="shared" si="6"/>
        <v>-9.4055042541327682E-2</v>
      </c>
      <c r="I60" s="34">
        <f t="shared" si="6"/>
        <v>-0.12208810370010906</v>
      </c>
      <c r="J60" s="34">
        <f t="shared" si="6"/>
        <v>-0.14840378783860603</v>
      </c>
      <c r="K60" s="34">
        <f t="shared" si="6"/>
        <v>-0.17280533736353351</v>
      </c>
      <c r="L60" s="34">
        <f t="shared" si="6"/>
        <v>-0.19517053211741336</v>
      </c>
      <c r="M60" s="34">
        <f t="shared" si="6"/>
        <v>-0.21561479200125958</v>
      </c>
      <c r="N60" s="34">
        <f t="shared" si="6"/>
        <v>-0.2032701125615157</v>
      </c>
      <c r="O60" s="34">
        <f t="shared" si="6"/>
        <v>-0.189493982545063</v>
      </c>
      <c r="P60" s="34">
        <f t="shared" si="6"/>
        <v>-0.17430109011042424</v>
      </c>
      <c r="Q60" s="34">
        <f t="shared" si="6"/>
        <v>-0.15778274658674574</v>
      </c>
      <c r="R60" s="34">
        <f t="shared" si="6"/>
        <v>-0.14007662816047747</v>
      </c>
      <c r="S60" s="34">
        <f t="shared" si="6"/>
        <v>-0.12139788623808836</v>
      </c>
      <c r="T60" s="34">
        <f t="shared" si="6"/>
        <v>-0.10195887581773098</v>
      </c>
      <c r="U60" s="34">
        <f t="shared" si="6"/>
        <v>-8.1975913987584664E-2</v>
      </c>
      <c r="V60" s="34">
        <f t="shared" si="6"/>
        <v>-6.168282650961672E-2</v>
      </c>
      <c r="W60" s="34">
        <f t="shared" si="6"/>
        <v>-4.1219471110312197E-2</v>
      </c>
      <c r="X60" s="34">
        <f t="shared" si="6"/>
        <v>-2.0672772165437194E-2</v>
      </c>
      <c r="Y60" s="34">
        <f t="shared" si="6"/>
        <v>-8.8758659695934577E-5</v>
      </c>
      <c r="Z60" s="34">
        <f t="shared" si="6"/>
        <v>2.0526991068110075E-2</v>
      </c>
      <c r="AA60" s="34">
        <f t="shared" si="6"/>
        <v>4.116999575719163E-2</v>
      </c>
      <c r="AB60" s="34">
        <f t="shared" si="6"/>
        <v>6.1834058166114411E-2</v>
      </c>
      <c r="AC60" s="34">
        <f t="shared" si="6"/>
        <v>8.2510615662431563E-2</v>
      </c>
      <c r="AD60" s="34">
        <f t="shared" si="6"/>
        <v>0.10320216648577235</v>
      </c>
      <c r="AE60" s="34">
        <f t="shared" si="6"/>
        <v>0.12390865850564139</v>
      </c>
      <c r="AF60" s="34">
        <f t="shared" si="6"/>
        <v>0.14463215746180771</v>
      </c>
      <c r="AG60" s="34">
        <f t="shared" si="6"/>
        <v>0.16537522573185878</v>
      </c>
      <c r="AH60" s="34">
        <f t="shared" si="6"/>
        <v>0.18613037174186375</v>
      </c>
      <c r="AI60" s="34">
        <f t="shared" si="6"/>
        <v>0.20689809607525531</v>
      </c>
      <c r="AJ60" s="34">
        <f t="shared" si="6"/>
        <v>0.20689809607525531</v>
      </c>
      <c r="AK60" s="34">
        <f t="shared" si="6"/>
        <v>0.20689809607525531</v>
      </c>
      <c r="AL60" s="34">
        <f t="shared" si="6"/>
        <v>0.20689809607525531</v>
      </c>
      <c r="AM60" s="34">
        <f t="shared" si="6"/>
        <v>0.20689809607525531</v>
      </c>
      <c r="AN60" s="34">
        <f t="shared" si="6"/>
        <v>0.20689809607525531</v>
      </c>
      <c r="AO60" s="34">
        <f t="shared" si="6"/>
        <v>0.20689809607525531</v>
      </c>
      <c r="AP60" s="34">
        <f t="shared" si="6"/>
        <v>0.20689809607525531</v>
      </c>
      <c r="AQ60" s="34">
        <f t="shared" si="6"/>
        <v>0.20689809607525531</v>
      </c>
      <c r="AR60" s="34">
        <f t="shared" si="6"/>
        <v>0.20689809607525531</v>
      </c>
      <c r="AS60" s="34">
        <f t="shared" si="6"/>
        <v>0.20689809607525531</v>
      </c>
      <c r="AT60" s="34">
        <f t="shared" si="6"/>
        <v>0.20689809607525531</v>
      </c>
      <c r="AU60" s="34">
        <f t="shared" si="6"/>
        <v>0.20689809607525531</v>
      </c>
      <c r="AV60" s="34">
        <f t="shared" si="6"/>
        <v>0.20689809607525531</v>
      </c>
      <c r="AW60" s="34">
        <f t="shared" si="6"/>
        <v>0.20689809607525531</v>
      </c>
      <c r="AX60" s="34">
        <f t="shared" si="6"/>
        <v>0.20689809607525531</v>
      </c>
      <c r="AY60" s="34">
        <f t="shared" si="6"/>
        <v>0.24004280718636642</v>
      </c>
      <c r="AZ60" s="34">
        <f t="shared" si="6"/>
        <v>0.27138945046789759</v>
      </c>
      <c r="BA60" s="34">
        <f t="shared" si="6"/>
        <v>0.3009531386165829</v>
      </c>
      <c r="BB60" s="34">
        <f t="shared" si="6"/>
        <v>0.32898619977536425</v>
      </c>
      <c r="BC60" s="34">
        <f t="shared" si="6"/>
        <v>0.3553018839138613</v>
      </c>
      <c r="BD60" s="34">
        <f t="shared" si="6"/>
        <v>0.37970343343878876</v>
      </c>
    </row>
    <row r="61" spans="1:56" ht="17.25" hidden="1" customHeight="1" outlineLevel="1" x14ac:dyDescent="0.35">
      <c r="A61" s="115"/>
      <c r="B61" s="9" t="s">
        <v>35</v>
      </c>
      <c r="C61" s="9" t="s">
        <v>62</v>
      </c>
      <c r="D61" s="9" t="s">
        <v>40</v>
      </c>
      <c r="E61" s="34">
        <v>0</v>
      </c>
      <c r="F61" s="34">
        <f>E62</f>
        <v>-1.4915120000000002</v>
      </c>
      <c r="G61" s="34">
        <f t="shared" ref="G61:BD61" si="7">F62</f>
        <v>-2.8689662365577941</v>
      </c>
      <c r="H61" s="34">
        <f t="shared" si="7"/>
        <v>-4.1348408488559922</v>
      </c>
      <c r="I61" s="34">
        <f t="shared" si="7"/>
        <v>-5.3022735584598264</v>
      </c>
      <c r="J61" s="34">
        <f t="shared" si="7"/>
        <v>-6.3643912409920809</v>
      </c>
      <c r="K61" s="34">
        <f t="shared" si="7"/>
        <v>-7.3140571817752118</v>
      </c>
      <c r="L61" s="34">
        <f t="shared" si="7"/>
        <v>-8.1476856083362712</v>
      </c>
      <c r="M61" s="34">
        <f t="shared" si="7"/>
        <v>-8.8725067709919365</v>
      </c>
      <c r="N61" s="34">
        <f t="shared" si="7"/>
        <v>-8.1013814042022023</v>
      </c>
      <c r="O61" s="34">
        <f t="shared" si="7"/>
        <v>-7.2781854409003142</v>
      </c>
      <c r="P61" s="34">
        <f t="shared" si="7"/>
        <v>-6.4050112987965075</v>
      </c>
      <c r="Q61" s="34">
        <f t="shared" si="7"/>
        <v>-5.487384750120551</v>
      </c>
      <c r="R61" s="34">
        <f t="shared" si="7"/>
        <v>-4.5328266743517327</v>
      </c>
      <c r="S61" s="34">
        <f t="shared" si="7"/>
        <v>-3.5522066596837458</v>
      </c>
      <c r="T61" s="34">
        <f t="shared" si="7"/>
        <v>-2.5560533045295752</v>
      </c>
      <c r="U61" s="34">
        <f t="shared" si="7"/>
        <v>-1.55486114635526</v>
      </c>
      <c r="V61" s="34">
        <f t="shared" si="7"/>
        <v>-0.55969629585911762</v>
      </c>
      <c r="W61" s="34">
        <f t="shared" si="7"/>
        <v>0.42283752361920279</v>
      </c>
      <c r="X61" s="34">
        <f t="shared" si="7"/>
        <v>1.3886584472488901</v>
      </c>
      <c r="Y61" s="34">
        <f t="shared" si="7"/>
        <v>2.3356118271726838</v>
      </c>
      <c r="Z61" s="34">
        <f t="shared" si="7"/>
        <v>3.2634093235836499</v>
      </c>
      <c r="AA61" s="34">
        <f t="shared" si="7"/>
        <v>4.1718175435242095</v>
      </c>
      <c r="AB61" s="34">
        <f t="shared" si="7"/>
        <v>5.0605303561685426</v>
      </c>
      <c r="AC61" s="34">
        <f t="shared" si="7"/>
        <v>5.9291413853366999</v>
      </c>
      <c r="AD61" s="34">
        <f t="shared" si="7"/>
        <v>6.7777505567246035</v>
      </c>
      <c r="AE61" s="34">
        <f t="shared" si="7"/>
        <v>7.606340531132938</v>
      </c>
      <c r="AF61" s="34">
        <f t="shared" si="7"/>
        <v>8.4149893256547816</v>
      </c>
      <c r="AG61" s="34">
        <f t="shared" si="7"/>
        <v>9.2037952403452721</v>
      </c>
      <c r="AH61" s="34">
        <f t="shared" si="7"/>
        <v>9.9724015850636363</v>
      </c>
      <c r="AI61" s="34">
        <f t="shared" si="7"/>
        <v>10.720818808324392</v>
      </c>
      <c r="AJ61" s="34">
        <f t="shared" si="7"/>
        <v>11.449057673784717</v>
      </c>
      <c r="AK61" s="34">
        <f t="shared" si="7"/>
        <v>12.17802482055953</v>
      </c>
      <c r="AL61" s="34">
        <f t="shared" si="7"/>
        <v>12.907787606128089</v>
      </c>
      <c r="AM61" s="34">
        <f t="shared" si="7"/>
        <v>13.63834986157052</v>
      </c>
      <c r="AN61" s="34">
        <f t="shared" si="7"/>
        <v>14.369741836738591</v>
      </c>
      <c r="AO61" s="34">
        <f t="shared" si="7"/>
        <v>15.102019220534757</v>
      </c>
      <c r="AP61" s="34">
        <f t="shared" si="7"/>
        <v>15.835206529882655</v>
      </c>
      <c r="AQ61" s="34">
        <f t="shared" si="7"/>
        <v>16.569382495299337</v>
      </c>
      <c r="AR61" s="34">
        <f t="shared" si="7"/>
        <v>17.304631102673696</v>
      </c>
      <c r="AS61" s="34">
        <f t="shared" si="7"/>
        <v>18.040990730649451</v>
      </c>
      <c r="AT61" s="34">
        <f t="shared" si="7"/>
        <v>18.778487811929764</v>
      </c>
      <c r="AU61" s="34">
        <f t="shared" si="7"/>
        <v>19.517160257452389</v>
      </c>
      <c r="AV61" s="34">
        <f t="shared" si="7"/>
        <v>20.257063470598862</v>
      </c>
      <c r="AW61" s="34">
        <f t="shared" si="7"/>
        <v>20.998274153945083</v>
      </c>
      <c r="AX61" s="34">
        <f t="shared" si="7"/>
        <v>21.740817850481832</v>
      </c>
      <c r="AY61" s="34">
        <f t="shared" si="7"/>
        <v>21.533919754406575</v>
      </c>
      <c r="AZ61" s="34">
        <f t="shared" si="7"/>
        <v>21.293876947220209</v>
      </c>
      <c r="BA61" s="34">
        <f t="shared" si="7"/>
        <v>21.022487496752312</v>
      </c>
      <c r="BB61" s="34">
        <f t="shared" si="7"/>
        <v>20.721534358135727</v>
      </c>
      <c r="BC61" s="34">
        <f t="shared" si="7"/>
        <v>20.392548158360363</v>
      </c>
      <c r="BD61" s="34">
        <f t="shared" si="7"/>
        <v>20.037246274446503</v>
      </c>
    </row>
    <row r="62" spans="1:56" ht="16.5" hidden="1" customHeight="1" outlineLevel="1" x14ac:dyDescent="0.3">
      <c r="A62" s="115"/>
      <c r="B62" s="9" t="s">
        <v>34</v>
      </c>
      <c r="C62" s="9" t="s">
        <v>68</v>
      </c>
      <c r="D62" s="9" t="s">
        <v>40</v>
      </c>
      <c r="E62" s="34">
        <f t="shared" ref="E62:BD62" si="8">E28-E60+E61</f>
        <v>-1.4915120000000002</v>
      </c>
      <c r="F62" s="34">
        <f t="shared" si="8"/>
        <v>-2.8689662365577941</v>
      </c>
      <c r="G62" s="34">
        <f t="shared" si="8"/>
        <v>-4.1348408488559922</v>
      </c>
      <c r="H62" s="34">
        <f t="shared" si="8"/>
        <v>-5.3022735584598264</v>
      </c>
      <c r="I62" s="34">
        <f t="shared" si="8"/>
        <v>-6.3643912409920809</v>
      </c>
      <c r="J62" s="34">
        <f t="shared" si="8"/>
        <v>-7.3140571817752118</v>
      </c>
      <c r="K62" s="34">
        <f t="shared" si="8"/>
        <v>-8.1476856083362712</v>
      </c>
      <c r="L62" s="34">
        <f t="shared" si="8"/>
        <v>-8.8725067709919365</v>
      </c>
      <c r="M62" s="34">
        <f t="shared" si="8"/>
        <v>-8.1013814042022023</v>
      </c>
      <c r="N62" s="34">
        <f t="shared" si="8"/>
        <v>-7.2781854409003142</v>
      </c>
      <c r="O62" s="34">
        <f t="shared" si="8"/>
        <v>-6.4050112987965075</v>
      </c>
      <c r="P62" s="34">
        <f t="shared" si="8"/>
        <v>-5.487384750120551</v>
      </c>
      <c r="Q62" s="34">
        <f t="shared" si="8"/>
        <v>-4.5328266743517327</v>
      </c>
      <c r="R62" s="34">
        <f t="shared" si="8"/>
        <v>-3.5522066596837458</v>
      </c>
      <c r="S62" s="34">
        <f t="shared" si="8"/>
        <v>-2.5560533045295752</v>
      </c>
      <c r="T62" s="34">
        <f t="shared" si="8"/>
        <v>-1.55486114635526</v>
      </c>
      <c r="U62" s="34">
        <f t="shared" si="8"/>
        <v>-0.55969629585911762</v>
      </c>
      <c r="V62" s="34">
        <f t="shared" si="8"/>
        <v>0.42283752361920279</v>
      </c>
      <c r="W62" s="34">
        <f t="shared" si="8"/>
        <v>1.3886584472488901</v>
      </c>
      <c r="X62" s="34">
        <f t="shared" si="8"/>
        <v>2.3356118271726838</v>
      </c>
      <c r="Y62" s="34">
        <f t="shared" si="8"/>
        <v>3.2634093235836499</v>
      </c>
      <c r="Z62" s="34">
        <f t="shared" si="8"/>
        <v>4.1718175435242095</v>
      </c>
      <c r="AA62" s="34">
        <f t="shared" si="8"/>
        <v>5.0605303561685426</v>
      </c>
      <c r="AB62" s="34">
        <f t="shared" si="8"/>
        <v>5.9291413853366999</v>
      </c>
      <c r="AC62" s="34">
        <f t="shared" si="8"/>
        <v>6.7777505567246035</v>
      </c>
      <c r="AD62" s="34">
        <f t="shared" si="8"/>
        <v>7.606340531132938</v>
      </c>
      <c r="AE62" s="34">
        <f t="shared" si="8"/>
        <v>8.4149893256547816</v>
      </c>
      <c r="AF62" s="34">
        <f t="shared" si="8"/>
        <v>9.2037952403452721</v>
      </c>
      <c r="AG62" s="34">
        <f t="shared" si="8"/>
        <v>9.9724015850636363</v>
      </c>
      <c r="AH62" s="34">
        <f t="shared" si="8"/>
        <v>10.720818808324392</v>
      </c>
      <c r="AI62" s="34">
        <f t="shared" si="8"/>
        <v>11.449057673784717</v>
      </c>
      <c r="AJ62" s="34">
        <f t="shared" si="8"/>
        <v>12.17802482055953</v>
      </c>
      <c r="AK62" s="34">
        <f t="shared" si="8"/>
        <v>12.907787606128089</v>
      </c>
      <c r="AL62" s="34">
        <f t="shared" si="8"/>
        <v>13.63834986157052</v>
      </c>
      <c r="AM62" s="34">
        <f t="shared" si="8"/>
        <v>14.369741836738591</v>
      </c>
      <c r="AN62" s="34">
        <f t="shared" si="8"/>
        <v>15.102019220534757</v>
      </c>
      <c r="AO62" s="34">
        <f t="shared" si="8"/>
        <v>15.835206529882655</v>
      </c>
      <c r="AP62" s="34">
        <f t="shared" si="8"/>
        <v>16.569382495299337</v>
      </c>
      <c r="AQ62" s="34">
        <f t="shared" si="8"/>
        <v>17.304631102673696</v>
      </c>
      <c r="AR62" s="34">
        <f t="shared" si="8"/>
        <v>18.040990730649451</v>
      </c>
      <c r="AS62" s="34">
        <f t="shared" si="8"/>
        <v>18.778487811929764</v>
      </c>
      <c r="AT62" s="34">
        <f t="shared" si="8"/>
        <v>19.517160257452389</v>
      </c>
      <c r="AU62" s="34">
        <f t="shared" si="8"/>
        <v>20.257063470598862</v>
      </c>
      <c r="AV62" s="34">
        <f t="shared" si="8"/>
        <v>20.998274153945083</v>
      </c>
      <c r="AW62" s="34">
        <f t="shared" si="8"/>
        <v>21.740817850481832</v>
      </c>
      <c r="AX62" s="34">
        <f t="shared" si="8"/>
        <v>21.533919754406575</v>
      </c>
      <c r="AY62" s="34">
        <f t="shared" si="8"/>
        <v>21.293876947220209</v>
      </c>
      <c r="AZ62" s="34">
        <f t="shared" si="8"/>
        <v>21.022487496752312</v>
      </c>
      <c r="BA62" s="34">
        <f t="shared" si="8"/>
        <v>20.721534358135727</v>
      </c>
      <c r="BB62" s="34">
        <f t="shared" si="8"/>
        <v>20.392548158360363</v>
      </c>
      <c r="BC62" s="34">
        <f t="shared" si="8"/>
        <v>20.037246274446503</v>
      </c>
      <c r="BD62" s="34">
        <f t="shared" si="8"/>
        <v>19.657542841007714</v>
      </c>
    </row>
    <row r="63" spans="1:56" ht="16.5" collapsed="1" x14ac:dyDescent="0.3">
      <c r="A63" s="115"/>
      <c r="B63" s="9" t="s">
        <v>8</v>
      </c>
      <c r="C63" s="11" t="s">
        <v>67</v>
      </c>
      <c r="D63" s="9" t="s">
        <v>40</v>
      </c>
      <c r="E63" s="34">
        <f>AVERAGE(E61:E62)*'Fixed data'!$C$3</f>
        <v>-3.6020014800000007E-2</v>
      </c>
      <c r="F63" s="34">
        <f>AVERAGE(F61:F62)*'Fixed data'!$C$3</f>
        <v>-0.10530554941287074</v>
      </c>
      <c r="G63" s="34">
        <f>AVERAGE(G61:G62)*'Fixed data'!$C$3</f>
        <v>-0.16914194111274294</v>
      </c>
      <c r="H63" s="34">
        <f>AVERAGE(H61:H62)*'Fixed data'!$C$3</f>
        <v>-0.22790631293667701</v>
      </c>
      <c r="I63" s="34">
        <f>AVERAGE(I61:I62)*'Fixed data'!$C$3</f>
        <v>-0.28174995490676358</v>
      </c>
      <c r="J63" s="34">
        <f>AVERAGE(J61:J62)*'Fixed data'!$C$3</f>
        <v>-0.33033452940983016</v>
      </c>
      <c r="K63" s="34">
        <f>AVERAGE(K61:K62)*'Fixed data'!$C$3</f>
        <v>-0.37340108838119235</v>
      </c>
      <c r="L63" s="34">
        <f>AVERAGE(L61:L62)*'Fixed data'!$C$3</f>
        <v>-0.41103764596077624</v>
      </c>
      <c r="M63" s="34">
        <f>AVERAGE(M61:M62)*'Fixed data'!$C$3</f>
        <v>-0.40991939943093852</v>
      </c>
      <c r="N63" s="34">
        <f>AVERAGE(N61:N62)*'Fixed data'!$C$3</f>
        <v>-0.3714165393092258</v>
      </c>
      <c r="O63" s="34">
        <f>AVERAGE(O61:O62)*'Fixed data'!$C$3</f>
        <v>-0.33044920126367827</v>
      </c>
      <c r="P63" s="34">
        <f>AVERAGE(P61:P62)*'Fixed data'!$C$3</f>
        <v>-0.28720136458134699</v>
      </c>
      <c r="Q63" s="34">
        <f>AVERAGE(Q61:Q62)*'Fixed data'!$C$3</f>
        <v>-0.24198810590100564</v>
      </c>
      <c r="R63" s="34">
        <f>AVERAGE(R61:R62)*'Fixed data'!$C$3</f>
        <v>-0.19525355501695685</v>
      </c>
      <c r="S63" s="34">
        <f>AVERAGE(S61:S62)*'Fixed data'!$C$3</f>
        <v>-0.14751447813575172</v>
      </c>
      <c r="T63" s="34">
        <f>AVERAGE(T61:T62)*'Fixed data'!$C$3</f>
        <v>-9.9278583988868782E-2</v>
      </c>
      <c r="U63" s="34">
        <f>AVERAGE(U61:U62)*'Fixed data'!$C$3</f>
        <v>-5.1066562229477225E-2</v>
      </c>
      <c r="V63" s="34">
        <f>AVERAGE(V61:V62)*'Fixed data'!$C$3</f>
        <v>-3.3051393495939431E-3</v>
      </c>
      <c r="W63" s="34">
        <f>AVERAGE(W61:W62)*'Fixed data'!$C$3</f>
        <v>4.3747627696464446E-2</v>
      </c>
      <c r="X63" s="34">
        <f>AVERAGE(X61:X62)*'Fixed data'!$C$3</f>
        <v>8.9941127127281015E-2</v>
      </c>
      <c r="Y63" s="34">
        <f>AVERAGE(Y61:Y62)*'Fixed data'!$C$3</f>
        <v>0.13521636079076549</v>
      </c>
      <c r="Z63" s="34">
        <f>AVERAGE(Z61:Z62)*'Fixed data'!$C$3</f>
        <v>0.17956072884065483</v>
      </c>
      <c r="AA63" s="34">
        <f>AVERAGE(AA61:AA62)*'Fixed data'!$C$3</f>
        <v>0.22296120177757994</v>
      </c>
      <c r="AB63" s="34">
        <f>AVERAGE(AB61:AB62)*'Fixed data'!$C$3</f>
        <v>0.26540057255735161</v>
      </c>
      <c r="AC63" s="34">
        <f>AVERAGE(AC61:AC62)*'Fixed data'!$C$3</f>
        <v>0.30687144040078052</v>
      </c>
      <c r="AD63" s="34">
        <f>AVERAGE(AD61:AD62)*'Fixed data'!$C$3</f>
        <v>0.34737579977175964</v>
      </c>
      <c r="AE63" s="34">
        <f>AVERAGE(AE61:AE62)*'Fixed data'!$C$3</f>
        <v>0.38691511604142342</v>
      </c>
      <c r="AF63" s="34">
        <f>AVERAGE(AF61:AF62)*'Fixed data'!$C$3</f>
        <v>0.42549364726890126</v>
      </c>
      <c r="AG63" s="34">
        <f>AVERAGE(AG61:AG62)*'Fixed data'!$C$3</f>
        <v>0.46310515333362517</v>
      </c>
      <c r="AH63" s="34">
        <f>AVERAGE(AH61:AH62)*'Fixed data'!$C$3</f>
        <v>0.49974127250032091</v>
      </c>
      <c r="AI63" s="34">
        <f>AVERAGE(AI61:AI62)*'Fixed data'!$C$3</f>
        <v>0.53540251704293507</v>
      </c>
      <c r="AJ63" s="34">
        <f>AVERAGE(AJ61:AJ62)*'Fixed data'!$C$3</f>
        <v>0.57059404223841359</v>
      </c>
      <c r="AK63" s="34">
        <f>AVERAGE(AK61:AK62)*'Fixed data'!$C$3</f>
        <v>0.60582237010450601</v>
      </c>
      <c r="AL63" s="34">
        <f>AVERAGE(AL61:AL62)*'Fixed data'!$C$3</f>
        <v>0.6410892198449214</v>
      </c>
      <c r="AM63" s="34">
        <f>AVERAGE(AM61:AM62)*'Fixed data'!$C$3</f>
        <v>0.67639541451416496</v>
      </c>
      <c r="AN63" s="34">
        <f>AVERAGE(AN61:AN62)*'Fixed data'!$C$3</f>
        <v>0.71174302953315138</v>
      </c>
      <c r="AO63" s="34">
        <f>AVERAGE(AO61:AO62)*'Fixed data'!$C$3</f>
        <v>0.7471340018725805</v>
      </c>
      <c r="AP63" s="34">
        <f>AVERAGE(AP61:AP62)*'Fixed data'!$C$3</f>
        <v>0.78257082495814512</v>
      </c>
      <c r="AQ63" s="34">
        <f>AVERAGE(AQ61:AQ62)*'Fixed data'!$C$3</f>
        <v>0.81805742839104878</v>
      </c>
      <c r="AR63" s="34">
        <f>AVERAGE(AR61:AR62)*'Fixed data'!$C$3</f>
        <v>0.85359676727475409</v>
      </c>
      <c r="AS63" s="34">
        <f>AVERAGE(AS61:AS62)*'Fixed data'!$C$3</f>
        <v>0.8891904068032882</v>
      </c>
      <c r="AT63" s="34">
        <f>AVERAGE(AT61:AT62)*'Fixed data'!$C$3</f>
        <v>0.9248399008755791</v>
      </c>
      <c r="AU63" s="34">
        <f>AVERAGE(AU61:AU62)*'Fixed data'!$C$3</f>
        <v>0.96054750303243785</v>
      </c>
      <c r="AV63" s="34">
        <f>AVERAGE(AV61:AV62)*'Fixed data'!$C$3</f>
        <v>0.99631640363273621</v>
      </c>
      <c r="AW63" s="34">
        <f>AVERAGE(AW61:AW62)*'Fixed data'!$C$3</f>
        <v>1.03214907190691</v>
      </c>
      <c r="AX63" s="34">
        <f>AVERAGE(AX61:AX62)*'Fixed data'!$C$3</f>
        <v>1.0450849131580551</v>
      </c>
      <c r="AY63" s="34">
        <f>AVERAGE(AY61:AY62)*'Fixed data'!$C$3</f>
        <v>1.0342912903442869</v>
      </c>
      <c r="AZ63" s="34">
        <f>AVERAGE(AZ61:AZ62)*'Fixed data'!$C$3</f>
        <v>1.0219402013219363</v>
      </c>
      <c r="BA63" s="34">
        <f>AVERAGE(BA61:BA62)*'Fixed data'!$C$3</f>
        <v>1.0081181277955462</v>
      </c>
      <c r="BB63" s="34">
        <f>AVERAGE(BB61:BB62)*'Fixed data'!$C$3</f>
        <v>0.99290509277338068</v>
      </c>
      <c r="BC63" s="34">
        <f>AVERAGE(BC61:BC62)*'Fixed data'!$C$3</f>
        <v>0.97637953555228585</v>
      </c>
      <c r="BD63" s="34">
        <f>AVERAGE(BD61:BD62)*'Fixed data'!$C$3</f>
        <v>0.95862915713821928</v>
      </c>
    </row>
    <row r="64" spans="1:56" ht="15.75" thickBot="1" x14ac:dyDescent="0.35">
      <c r="A64" s="114"/>
      <c r="B64" s="12" t="s">
        <v>94</v>
      </c>
      <c r="C64" s="12" t="s">
        <v>45</v>
      </c>
      <c r="D64" s="12" t="s">
        <v>40</v>
      </c>
      <c r="E64" s="53">
        <f t="shared" ref="E64:BD64" si="9">E29+E60+E63</f>
        <v>-0.40889801480000004</v>
      </c>
      <c r="F64" s="53">
        <f t="shared" si="9"/>
        <v>-0.49109999744120819</v>
      </c>
      <c r="G64" s="53">
        <f t="shared" si="9"/>
        <v>-0.56622478717809521</v>
      </c>
      <c r="H64" s="53">
        <f t="shared" si="9"/>
        <v>-0.63733329351429524</v>
      </c>
      <c r="I64" s="53">
        <f t="shared" si="9"/>
        <v>-0.69988950516496362</v>
      </c>
      <c r="J64" s="53">
        <f t="shared" si="9"/>
        <v>-0.75325574940387041</v>
      </c>
      <c r="K64" s="53">
        <f t="shared" si="9"/>
        <v>-0.79781486672587421</v>
      </c>
      <c r="L64" s="53">
        <f t="shared" si="9"/>
        <v>-0.83620610177145949</v>
      </c>
      <c r="M64" s="53">
        <f t="shared" si="9"/>
        <v>-0.4866565477350796</v>
      </c>
      <c r="N64" s="53">
        <f t="shared" si="9"/>
        <v>-0.41970518918564859</v>
      </c>
      <c r="O64" s="53">
        <f t="shared" si="9"/>
        <v>-0.34902314391905553</v>
      </c>
      <c r="P64" s="53">
        <f t="shared" si="9"/>
        <v>-0.27567109005038826</v>
      </c>
      <c r="Q64" s="53">
        <f t="shared" si="9"/>
        <v>-0.20057702019223336</v>
      </c>
      <c r="R64" s="53">
        <f t="shared" si="9"/>
        <v>-0.12519433655055698</v>
      </c>
      <c r="S64" s="53">
        <f t="shared" si="9"/>
        <v>-5.0223497144819607E-2</v>
      </c>
      <c r="T64" s="53">
        <f t="shared" si="9"/>
        <v>2.3570860782546249E-2</v>
      </c>
      <c r="U64" s="53">
        <f t="shared" si="9"/>
        <v>9.5254757910077537E-2</v>
      </c>
      <c r="V64" s="53">
        <f t="shared" si="9"/>
        <v>0.1652247823829652</v>
      </c>
      <c r="W64" s="53">
        <f t="shared" si="9"/>
        <v>0.23367851971599596</v>
      </c>
      <c r="X64" s="53">
        <f t="shared" si="9"/>
        <v>0.30083850690143288</v>
      </c>
      <c r="Y64" s="53">
        <f t="shared" si="9"/>
        <v>0.36705478656888713</v>
      </c>
      <c r="Z64" s="53">
        <f t="shared" si="9"/>
        <v>0.43232152266093232</v>
      </c>
      <c r="AA64" s="53">
        <f t="shared" si="9"/>
        <v>0.49660189963515278</v>
      </c>
      <c r="AB64" s="53">
        <f t="shared" si="9"/>
        <v>0.55984590255703404</v>
      </c>
      <c r="AC64" s="53">
        <f t="shared" si="9"/>
        <v>0.62216200282579581</v>
      </c>
      <c r="AD64" s="53">
        <f t="shared" si="9"/>
        <v>0.68352600148105869</v>
      </c>
      <c r="AE64" s="53">
        <f t="shared" si="9"/>
        <v>0.74396313780393575</v>
      </c>
      <c r="AF64" s="53">
        <f t="shared" si="9"/>
        <v>0.80348532276878348</v>
      </c>
      <c r="AG64" s="53">
        <f t="shared" si="9"/>
        <v>0.86197577167803963</v>
      </c>
      <c r="AH64" s="53">
        <f t="shared" si="9"/>
        <v>0.91950854299283935</v>
      </c>
      <c r="AI64" s="53">
        <f t="shared" si="9"/>
        <v>0.97608485350208529</v>
      </c>
      <c r="AJ64" s="53">
        <f t="shared" si="9"/>
        <v>1.0114584490261862</v>
      </c>
      <c r="AK64" s="53">
        <f t="shared" si="9"/>
        <v>1.0468856865907148</v>
      </c>
      <c r="AL64" s="53">
        <f t="shared" si="9"/>
        <v>1.0823524037995984</v>
      </c>
      <c r="AM64" s="53">
        <f t="shared" si="9"/>
        <v>1.1178660284002517</v>
      </c>
      <c r="AN64" s="53">
        <f t="shared" si="9"/>
        <v>1.1534349955762622</v>
      </c>
      <c r="AO64" s="53">
        <f t="shared" si="9"/>
        <v>1.189053449303624</v>
      </c>
      <c r="AP64" s="53">
        <f t="shared" si="9"/>
        <v>1.2247374364063845</v>
      </c>
      <c r="AQ64" s="53">
        <f t="shared" si="9"/>
        <v>1.2604922003287078</v>
      </c>
      <c r="AR64" s="53">
        <f t="shared" si="9"/>
        <v>1.2963092943627617</v>
      </c>
      <c r="AS64" s="53">
        <f t="shared" si="9"/>
        <v>1.3321872972174362</v>
      </c>
      <c r="AT64" s="53">
        <f t="shared" si="9"/>
        <v>1.3681306323503049</v>
      </c>
      <c r="AU64" s="53">
        <f t="shared" si="9"/>
        <v>1.4041459264131251</v>
      </c>
      <c r="AV64" s="53">
        <f t="shared" si="9"/>
        <v>1.44024169456336</v>
      </c>
      <c r="AW64" s="53">
        <f t="shared" si="9"/>
        <v>1.4764076161351665</v>
      </c>
      <c r="AX64" s="53">
        <f t="shared" si="9"/>
        <v>1.2519830092333104</v>
      </c>
      <c r="AY64" s="53">
        <f t="shared" si="9"/>
        <v>1.2743340975306534</v>
      </c>
      <c r="AZ64" s="53">
        <f t="shared" si="9"/>
        <v>1.2933296517898338</v>
      </c>
      <c r="BA64" s="53">
        <f t="shared" si="9"/>
        <v>1.3090712664121291</v>
      </c>
      <c r="BB64" s="53">
        <f t="shared" si="9"/>
        <v>1.3218912925487449</v>
      </c>
      <c r="BC64" s="53">
        <f t="shared" si="9"/>
        <v>1.3316814194661473</v>
      </c>
      <c r="BD64" s="53">
        <f t="shared" si="9"/>
        <v>1.338332590577008</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0.16649760825655399</v>
      </c>
      <c r="G67" s="81">
        <f>'Fixed data'!$G$7*G$88/1000000</f>
        <v>0.31654060936173123</v>
      </c>
      <c r="H67" s="81">
        <f>'Fixed data'!$G$7*H$88/1000000</f>
        <v>0.45713455948270088</v>
      </c>
      <c r="I67" s="81">
        <f>'Fixed data'!$G$7*I$88/1000000</f>
        <v>0.60551975851762607</v>
      </c>
      <c r="J67" s="81">
        <f>'Fixed data'!$G$7*J$88/1000000</f>
        <v>0.76257890367781056</v>
      </c>
      <c r="K67" s="81">
        <f>'Fixed data'!$G$7*K$88/1000000</f>
        <v>0.92703194668484867</v>
      </c>
      <c r="L67" s="81">
        <f>'Fixed data'!$G$7*L$88/1000000</f>
        <v>1.106435362005989</v>
      </c>
      <c r="M67" s="81">
        <f>'Fixed data'!$G$7*M$88/1000000</f>
        <v>1.3305024972380777</v>
      </c>
      <c r="N67" s="81">
        <f>'Fixed data'!$G$7*N$88/1000000</f>
        <v>1.4762359651866503</v>
      </c>
      <c r="O67" s="81">
        <f>'Fixed data'!$G$7*O$88/1000000</f>
        <v>1.6196897595484518</v>
      </c>
      <c r="P67" s="81">
        <f>'Fixed data'!$G$7*P$88/1000000</f>
        <v>1.7534575016999874</v>
      </c>
      <c r="Q67" s="81">
        <f>'Fixed data'!$G$7*Q$88/1000000</f>
        <v>1.8729058833479273</v>
      </c>
      <c r="R67" s="81">
        <f>'Fixed data'!$G$7*R$88/1000000</f>
        <v>1.9712179409105552</v>
      </c>
      <c r="S67" s="81">
        <f>'Fixed data'!$G$7*S$88/1000000</f>
        <v>2.0483146724970887</v>
      </c>
      <c r="T67" s="81">
        <f>'Fixed data'!$G$7*T$88/1000000</f>
        <v>2.1035185986891589</v>
      </c>
      <c r="U67" s="81">
        <f>'Fixed data'!$G$7*U$88/1000000</f>
        <v>2.1347841347134464</v>
      </c>
      <c r="V67" s="81">
        <f>'Fixed data'!$G$7*V$88/1000000</f>
        <v>2.1517729923991746</v>
      </c>
      <c r="W67" s="81">
        <f>'Fixed data'!$G$7*W$88/1000000</f>
        <v>2.1596697025326215</v>
      </c>
      <c r="X67" s="81">
        <f>'Fixed data'!$G$7*X$88/1000000</f>
        <v>2.1627858709272596</v>
      </c>
      <c r="Y67" s="81">
        <f>'Fixed data'!$G$7*Y$88/1000000</f>
        <v>2.1653995337133449</v>
      </c>
      <c r="Z67" s="81">
        <f>'Fixed data'!$G$7*Z$88/1000000</f>
        <v>2.1677964613179075</v>
      </c>
      <c r="AA67" s="81">
        <f>'Fixed data'!$G$7*AA$88/1000000</f>
        <v>2.1695580964343923</v>
      </c>
      <c r="AB67" s="81">
        <f>'Fixed data'!$G$7*AB$88/1000000</f>
        <v>2.17054569256962</v>
      </c>
      <c r="AC67" s="81">
        <f>'Fixed data'!$G$7*AC$88/1000000</f>
        <v>2.1717298840785841</v>
      </c>
      <c r="AD67" s="81">
        <f>'Fixed data'!$G$7*AD$88/1000000</f>
        <v>2.1729110734157779</v>
      </c>
      <c r="AE67" s="81">
        <f>'Fixed data'!$G$7*AE$88/1000000</f>
        <v>2.1742730374700443</v>
      </c>
      <c r="AF67" s="81">
        <f>'Fixed data'!$G$7*AF$88/1000000</f>
        <v>2.1758628645872866</v>
      </c>
      <c r="AG67" s="81">
        <f>'Fixed data'!$G$7*AG$88/1000000</f>
        <v>2.1768326914773604</v>
      </c>
      <c r="AH67" s="81">
        <f>'Fixed data'!$G$7*AH$88/1000000</f>
        <v>2.1778424892479959</v>
      </c>
      <c r="AI67" s="81">
        <f>'Fixed data'!$G$7*AI$88/1000000</f>
        <v>2.1788938795477875</v>
      </c>
      <c r="AJ67" s="81">
        <f>'Fixed data'!$G$7*AJ$88/1000000</f>
        <v>2.1802138054560838</v>
      </c>
      <c r="AK67" s="81">
        <f>'Fixed data'!$G$7*AK$88/1000000</f>
        <v>2.1816756729209033</v>
      </c>
      <c r="AL67" s="81">
        <f>'Fixed data'!$G$7*AL$88/1000000</f>
        <v>2.18313666397369</v>
      </c>
      <c r="AM67" s="81">
        <f>'Fixed data'!$G$7*AM$88/1000000</f>
        <v>2.1846528386128039</v>
      </c>
      <c r="AN67" s="81">
        <f>'Fixed data'!$G$7*AN$88/1000000</f>
        <v>2.1862761720184363</v>
      </c>
      <c r="AO67" s="81">
        <f>'Fixed data'!$G$7*AO$88/1000000</f>
        <v>2.18794206294847</v>
      </c>
      <c r="AP67" s="81">
        <f>'Fixed data'!$G$7*AP$88/1000000</f>
        <v>2.1897124537730717</v>
      </c>
      <c r="AQ67" s="81">
        <f>'Fixed data'!$G$7*AQ$88/1000000</f>
        <v>2.191660665774644</v>
      </c>
      <c r="AR67" s="81">
        <f>'Fixed data'!$G$7*AR$88/1000000</f>
        <v>2.1936865705918733</v>
      </c>
      <c r="AS67" s="81">
        <f>'Fixed data'!$G$7*AS$88/1000000</f>
        <v>2.1957570198188532</v>
      </c>
      <c r="AT67" s="81">
        <f>'Fixed data'!$G$7*AT$88/1000000</f>
        <v>2.1978964159075556</v>
      </c>
      <c r="AU67" s="81">
        <f>'Fixed data'!$G$7*AU$88/1000000</f>
        <v>2.2001331755439346</v>
      </c>
      <c r="AV67" s="81">
        <f>'Fixed data'!$G$7*AV$88/1000000</f>
        <v>2.2024881380562351</v>
      </c>
      <c r="AW67" s="81">
        <f>'Fixed data'!$G$7*AW$88/1000000</f>
        <v>2.2048982031245434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3.1039290210458027E-2</v>
      </c>
      <c r="G68" s="81">
        <f>'Fixed data'!$G$8*G89/1000000</f>
        <v>5.9013021168449357E-2</v>
      </c>
      <c r="H68" s="81">
        <f>'Fixed data'!$G$8*H89/1000000</f>
        <v>8.5224066846724067E-2</v>
      </c>
      <c r="I68" s="81">
        <f>'Fixed data'!$G$8*I89/1000000</f>
        <v>0.11288946149072801</v>
      </c>
      <c r="J68" s="81">
        <f>'Fixed data'!$G$8*J89/1000000</f>
        <v>0.14216963354653994</v>
      </c>
      <c r="K68" s="81">
        <f>'Fixed data'!$G$8*K89/1000000</f>
        <v>0.17283437695590437</v>
      </c>
      <c r="L68" s="81">
        <f>'Fixed data'!$G$8*L89/1000000</f>
        <v>0.20628405977508746</v>
      </c>
      <c r="M68" s="81">
        <f>'Fixed data'!$G$8*M89/1000000</f>
        <v>0.24806074472687445</v>
      </c>
      <c r="N68" s="81">
        <f>'Fixed data'!$G$8*N89/1000000</f>
        <v>0.27523210766390793</v>
      </c>
      <c r="O68" s="81">
        <f>'Fixed data'!$G$8*O89/1000000</f>
        <v>0.30197870107206687</v>
      </c>
      <c r="P68" s="81">
        <f>'Fixed data'!$G$8*P89/1000000</f>
        <v>0.32691939036286588</v>
      </c>
      <c r="Q68" s="81">
        <f>'Fixed data'!$G$8*Q89/1000000</f>
        <v>0.34919035049750791</v>
      </c>
      <c r="R68" s="81">
        <f>'Fixed data'!$G$8*R89/1000000</f>
        <v>0.36752116103844368</v>
      </c>
      <c r="S68" s="81">
        <f>'Fixed data'!$G$8*S89/1000000</f>
        <v>0.38189744755744859</v>
      </c>
      <c r="T68" s="81">
        <f>'Fixed data'!$G$8*T89/1000000</f>
        <v>0.39219063531441173</v>
      </c>
      <c r="U68" s="81">
        <f>'Fixed data'!$G$8*U89/1000000</f>
        <v>0.3980199716704334</v>
      </c>
      <c r="V68" s="81">
        <f>'Fixed data'!$G$8*V89/1000000</f>
        <v>0.40118730560656313</v>
      </c>
      <c r="W68" s="81">
        <f>'Fixed data'!$G$8*W89/1000000</f>
        <v>0.40265953022907014</v>
      </c>
      <c r="X68" s="81">
        <f>'Fixed data'!$G$8*X89/1000000</f>
        <v>0.40324053444908514</v>
      </c>
      <c r="Y68" s="81">
        <f>'Fixed data'!$G$8*Y89/1000000</f>
        <v>0.40372784476620321</v>
      </c>
      <c r="Z68" s="81">
        <f>'Fixed data'!$G$8*Z89/1000000</f>
        <v>0.40417479916026389</v>
      </c>
      <c r="AA68" s="81">
        <f>'Fixed data'!$G$8*AA89/1000000</f>
        <v>0.404503300623829</v>
      </c>
      <c r="AB68" s="81">
        <f>'Fixed data'!$G$8*AB89/1000000</f>
        <v>0.40468747226031621</v>
      </c>
      <c r="AC68" s="81">
        <f>'Fixed data'!$G$8*AC89/1000000</f>
        <v>0.40490831417175499</v>
      </c>
      <c r="AD68" s="81">
        <f>'Fixed data'!$G$8*AD89/1000000</f>
        <v>0.40512859318231281</v>
      </c>
      <c r="AE68" s="81">
        <f>'Fixed data'!$G$8*AE89/1000000</f>
        <v>0.40538258412993816</v>
      </c>
      <c r="AF68" s="81">
        <f>'Fixed data'!$G$8*AF89/1000000</f>
        <v>0.40567907487918226</v>
      </c>
      <c r="AG68" s="81">
        <f>'Fixed data'!$G$8*AG89/1000000</f>
        <v>0.40585994035956191</v>
      </c>
      <c r="AH68" s="81">
        <f>'Fixed data'!$G$8*AH89/1000000</f>
        <v>0.40604826014492496</v>
      </c>
      <c r="AI68" s="81">
        <f>'Fixed data'!$G$8*AI89/1000000</f>
        <v>0.40624433661839049</v>
      </c>
      <c r="AJ68" s="81">
        <f>'Fixed data'!$G$8*AJ89/1000000</f>
        <v>0.4064904947906483</v>
      </c>
      <c r="AK68" s="81">
        <f>'Fixed data'!$G$8*AK89/1000000</f>
        <v>0.40676312215131322</v>
      </c>
      <c r="AL68" s="81">
        <f>'Fixed data'!$G$8*AL89/1000000</f>
        <v>0.40703558642338972</v>
      </c>
      <c r="AM68" s="81">
        <f>'Fixed data'!$G$8*AM89/1000000</f>
        <v>0.4073183420247431</v>
      </c>
      <c r="AN68" s="81">
        <f>'Fixed data'!$G$8*AN89/1000000</f>
        <v>0.4076210816453657</v>
      </c>
      <c r="AO68" s="81">
        <f>'Fixed data'!$G$8*AO89/1000000</f>
        <v>0.40793175797138487</v>
      </c>
      <c r="AP68" s="81">
        <f>'Fixed data'!$G$8*AP89/1000000</f>
        <v>0.4082619148098024</v>
      </c>
      <c r="AQ68" s="81">
        <f>'Fixed data'!$G$8*AQ89/1000000</f>
        <v>0.40862524069977929</v>
      </c>
      <c r="AR68" s="81">
        <f>'Fixed data'!$G$8*AR89/1000000</f>
        <v>0.40900305843881224</v>
      </c>
      <c r="AS68" s="81">
        <f>'Fixed data'!$G$8*AS89/1000000</f>
        <v>0.40938918205298275</v>
      </c>
      <c r="AT68" s="81">
        <f>'Fixed data'!$G$8*AT89/1000000</f>
        <v>0.40978816374628263</v>
      </c>
      <c r="AU68" s="81">
        <f>'Fixed data'!$G$8*AU89/1000000</f>
        <v>0.4102053015657211</v>
      </c>
      <c r="AV68" s="81">
        <f>'Fixed data'!$G$8*AV89/1000000</f>
        <v>0.41064447913467172</v>
      </c>
      <c r="AW68" s="81">
        <f>'Fixed data'!$G$8*AW89/1000000</f>
        <v>0.4110939361783022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4.4306526448228923E-3</v>
      </c>
      <c r="G70" s="34">
        <f>G91*'Fixed data'!$G$9</f>
        <v>8.9729772608243066E-3</v>
      </c>
      <c r="H70" s="34">
        <f>H91*'Fixed data'!$G$9</f>
        <v>1.2893022945917135E-2</v>
      </c>
      <c r="I70" s="34">
        <f>I91*'Fixed data'!$G$9</f>
        <v>1.7497076128796946E-2</v>
      </c>
      <c r="J70" s="34">
        <f>J91*'Fixed data'!$G$9</f>
        <v>2.2501066216989205E-2</v>
      </c>
      <c r="K70" s="34">
        <f>K91*'Fixed data'!$G$9</f>
        <v>2.7510768697542962E-2</v>
      </c>
      <c r="L70" s="34">
        <f>L91*'Fixed data'!$G$9</f>
        <v>3.3089090271877321E-2</v>
      </c>
      <c r="M70" s="34">
        <f>M91*'Fixed data'!$G$9</f>
        <v>4.0055509532753879E-2</v>
      </c>
      <c r="N70" s="34">
        <f>N91*'Fixed data'!$G$9</f>
        <v>4.467421872819604E-2</v>
      </c>
      <c r="O70" s="34">
        <f>O91*'Fixed data'!$G$9</f>
        <v>4.9234425774661202E-2</v>
      </c>
      <c r="P70" s="34">
        <f>P91*'Fixed data'!$G$9</f>
        <v>5.3487154702674629E-2</v>
      </c>
      <c r="Q70" s="34">
        <f>Q91*'Fixed data'!$G$9</f>
        <v>5.7343855945806113E-2</v>
      </c>
      <c r="R70" s="34">
        <f>R91*'Fixed data'!$G$9</f>
        <v>6.0508962861617992E-2</v>
      </c>
      <c r="S70" s="34">
        <f>S91*'Fixed data'!$G$9</f>
        <v>6.2943089825087228E-2</v>
      </c>
      <c r="T70" s="34">
        <f>T91*'Fixed data'!$G$9</f>
        <v>6.4646771346987916E-2</v>
      </c>
      <c r="U70" s="34">
        <f>U91*'Fixed data'!$G$9</f>
        <v>6.5584927594944553E-2</v>
      </c>
      <c r="V70" s="34">
        <f>V91*'Fixed data'!$G$9</f>
        <v>6.608126155730884E-2</v>
      </c>
      <c r="W70" s="34">
        <f>W91*'Fixed data'!$G$9</f>
        <v>6.6324473384551691E-2</v>
      </c>
      <c r="X70" s="34">
        <f>X91*'Fixed data'!$G$9</f>
        <v>6.643023921171963E-2</v>
      </c>
      <c r="Y70" s="34">
        <f>Y91*'Fixed data'!$G$9</f>
        <v>6.6517143183715863E-2</v>
      </c>
      <c r="Z70" s="34">
        <f>Z91*'Fixed data'!$G$9</f>
        <v>6.6593616568073236E-2</v>
      </c>
      <c r="AA70" s="34">
        <f>AA91*'Fixed data'!$G$9</f>
        <v>6.6651133800987375E-2</v>
      </c>
      <c r="AB70" s="34">
        <f>AB91*'Fixed data'!$G$9</f>
        <v>6.6687429585013017E-2</v>
      </c>
      <c r="AC70" s="34">
        <f>AC91*'Fixed data'!$G$9</f>
        <v>6.6731278139010239E-2</v>
      </c>
      <c r="AD70" s="34">
        <f>AD91*'Fixed data'!$G$9</f>
        <v>6.6774852519962999E-2</v>
      </c>
      <c r="AE70" s="34">
        <f>AE91*'Fixed data'!$G$9</f>
        <v>6.6824837556945058E-2</v>
      </c>
      <c r="AF70" s="34">
        <f>AF91*'Fixed data'!$G$9</f>
        <v>6.6882049329686361E-2</v>
      </c>
      <c r="AG70" s="34">
        <f>AG91*'Fixed data'!$G$9</f>
        <v>6.6918525031795517E-2</v>
      </c>
      <c r="AH70" s="34">
        <f>AH91*'Fixed data'!$G$9</f>
        <v>6.695652045241289E-2</v>
      </c>
      <c r="AI70" s="34">
        <f>AI91*'Fixed data'!$G$9</f>
        <v>6.6996080610859224E-2</v>
      </c>
      <c r="AJ70" s="34">
        <f>AJ91*'Fixed data'!$G$9</f>
        <v>6.7046057097685088E-2</v>
      </c>
      <c r="AK70" s="34">
        <f>AK91*'Fixed data'!$G$9</f>
        <v>6.710217612790477E-2</v>
      </c>
      <c r="AL70" s="34">
        <f>AL91*'Fixed data'!$G$9</f>
        <v>6.7158016049794184E-2</v>
      </c>
      <c r="AM70" s="34">
        <f>AM91*'Fixed data'!$G$9</f>
        <v>6.7215963814331856E-2</v>
      </c>
      <c r="AN70" s="34">
        <f>AN91*'Fixed data'!$G$9</f>
        <v>6.727800322218247E-2</v>
      </c>
      <c r="AO70" s="34">
        <f>AO91*'Fixed data'!$G$9</f>
        <v>6.734159377113072E-2</v>
      </c>
      <c r="AP70" s="34">
        <f>AP91*'Fixed data'!$G$9</f>
        <v>6.7410305102385465E-2</v>
      </c>
      <c r="AQ70" s="34">
        <f>AQ91*'Fixed data'!$G$9</f>
        <v>6.7485757449190553E-2</v>
      </c>
      <c r="AR70" s="34">
        <f>AR91*'Fixed data'!$G$9</f>
        <v>6.7563196817707616E-2</v>
      </c>
      <c r="AS70" s="34">
        <f>AS91*'Fixed data'!$G$9</f>
        <v>6.7642609460430589E-2</v>
      </c>
      <c r="AT70" s="34">
        <f>AT91*'Fixed data'!$G$9</f>
        <v>6.7724664928256365E-2</v>
      </c>
      <c r="AU70" s="34">
        <f>AU91*'Fixed data'!$G$9</f>
        <v>6.7810891789841399E-2</v>
      </c>
      <c r="AV70" s="34">
        <f>AV91*'Fixed data'!$G$9</f>
        <v>6.7902383434354674E-2</v>
      </c>
      <c r="AW70" s="34">
        <f>AW91*'Fixed data'!$G$9</f>
        <v>6.7995860244971312E-2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6.7787175481487545E-4</v>
      </c>
      <c r="G71" s="34">
        <f>G92*'Fixed data'!$G$10</f>
        <v>1.3730174542122679E-3</v>
      </c>
      <c r="H71" s="34">
        <f>H92*'Fixed data'!$G$10</f>
        <v>1.9728094343823212E-3</v>
      </c>
      <c r="I71" s="34">
        <f>I92*'Fixed data'!$G$10</f>
        <v>2.6773096901563358E-3</v>
      </c>
      <c r="J71" s="34">
        <f>J92*'Fixed data'!$G$10</f>
        <v>3.4429595125299983E-3</v>
      </c>
      <c r="K71" s="34">
        <f>K92*'Fixed data'!$G$10</f>
        <v>4.2090764293166013E-3</v>
      </c>
      <c r="L71" s="34">
        <f>L92*'Fixed data'!$G$10</f>
        <v>5.0623989761442948E-3</v>
      </c>
      <c r="M71" s="34">
        <f>M92*'Fixed data'!$G$10</f>
        <v>6.128457197044003E-3</v>
      </c>
      <c r="N71" s="34">
        <f>N92*'Fixed data'!$G$10</f>
        <v>6.8350802477131298E-3</v>
      </c>
      <c r="O71" s="34">
        <f>O92*'Fixed data'!$G$10</f>
        <v>7.5327538947717208E-3</v>
      </c>
      <c r="P71" s="34">
        <f>P92*'Fixed data'!$G$10</f>
        <v>8.1834381993442177E-3</v>
      </c>
      <c r="Q71" s="34">
        <f>Q92*'Fixed data'!$G$10</f>
        <v>8.7735336300852618E-3</v>
      </c>
      <c r="R71" s="34">
        <f>R92*'Fixed data'!$G$10</f>
        <v>9.2578212354245924E-3</v>
      </c>
      <c r="S71" s="34">
        <f>S92*'Fixed data'!$G$10</f>
        <v>9.6301686380789973E-3</v>
      </c>
      <c r="T71" s="34">
        <f>T92*'Fixed data'!$G$10</f>
        <v>9.8908552798111088E-3</v>
      </c>
      <c r="U71" s="34">
        <f>U92*'Fixed data'!$G$10</f>
        <v>1.0034374817444704E-2</v>
      </c>
      <c r="V71" s="34">
        <f>V92*'Fixed data'!$G$10</f>
        <v>1.0110272213534255E-2</v>
      </c>
      <c r="W71" s="34">
        <f>W92*'Fixed data'!$G$10</f>
        <v>1.0147463237001154E-2</v>
      </c>
      <c r="X71" s="34">
        <f>X92*'Fixed data'!$G$10</f>
        <v>1.0163637945504848E-2</v>
      </c>
      <c r="Y71" s="34">
        <f>Y92*'Fixed data'!$G$10</f>
        <v>1.0176922638464767E-2</v>
      </c>
      <c r="Z71" s="34">
        <f>Z92*'Fixed data'!$G$10</f>
        <v>1.018860695895322E-2</v>
      </c>
      <c r="AA71" s="34">
        <f>AA92*'Fixed data'!$G$10</f>
        <v>1.0197393355676461E-2</v>
      </c>
      <c r="AB71" s="34">
        <f>AB92*'Fixed data'!$G$10</f>
        <v>1.0202938627018369E-2</v>
      </c>
      <c r="AC71" s="34">
        <f>AC92*'Fixed data'!$G$10</f>
        <v>1.0209637512154762E-2</v>
      </c>
      <c r="AD71" s="34">
        <f>AD92*'Fixed data'!$G$10</f>
        <v>1.0216294612576667E-2</v>
      </c>
      <c r="AE71" s="34">
        <f>AE92*'Fixed data'!$G$10</f>
        <v>1.0223930991271318E-2</v>
      </c>
      <c r="AF71" s="34">
        <f>AF92*'Fixed data'!$G$10</f>
        <v>1.0232670813192294E-2</v>
      </c>
      <c r="AG71" s="34">
        <f>AG92*'Fixed data'!$G$10</f>
        <v>1.0238243278022459E-2</v>
      </c>
      <c r="AH71" s="34">
        <f>AH92*'Fixed data'!$G$10</f>
        <v>1.0244047918692208E-2</v>
      </c>
      <c r="AI71" s="34">
        <f>AI92*'Fixed data'!$G$10</f>
        <v>1.0250091607397021E-2</v>
      </c>
      <c r="AJ71" s="34">
        <f>AJ92*'Fixed data'!$G$10</f>
        <v>1.0257726687233969E-2</v>
      </c>
      <c r="AK71" s="34">
        <f>AK92*'Fixed data'!$G$10</f>
        <v>1.0266300780867096E-2</v>
      </c>
      <c r="AL71" s="34">
        <f>AL92*'Fixed data'!$G$10</f>
        <v>1.0274832062170855E-2</v>
      </c>
      <c r="AM71" s="34">
        <f>AM92*'Fixed data'!$G$10</f>
        <v>1.0283685381052964E-2</v>
      </c>
      <c r="AN71" s="34">
        <f>AN92*'Fixed data'!$G$10</f>
        <v>1.0293163961799748E-2</v>
      </c>
      <c r="AO71" s="34">
        <f>AO92*'Fixed data'!$G$10</f>
        <v>1.0302879457465485E-2</v>
      </c>
      <c r="AP71" s="34">
        <f>AP92*'Fixed data'!$G$10</f>
        <v>1.0313378345918164E-2</v>
      </c>
      <c r="AQ71" s="34">
        <f>AQ92*'Fixed data'!$G$10</f>
        <v>1.0324906749510943E-2</v>
      </c>
      <c r="AR71" s="34">
        <f>AR92*'Fixed data'!$G$10</f>
        <v>1.033673843856955E-2</v>
      </c>
      <c r="AS71" s="34">
        <f>AS92*'Fixed data'!$G$10</f>
        <v>1.0348871711055165E-2</v>
      </c>
      <c r="AT71" s="34">
        <f>AT92*'Fixed data'!$G$10</f>
        <v>1.0361408773024954E-2</v>
      </c>
      <c r="AU71" s="34">
        <f>AU92*'Fixed data'!$G$10</f>
        <v>1.0374583496131616E-2</v>
      </c>
      <c r="AV71" s="34">
        <f>AV92*'Fixed data'!$G$10</f>
        <v>1.0388563130132365E-2</v>
      </c>
      <c r="AW71" s="34">
        <f>AW92*'Fixed data'!$G$10</f>
        <v>1.0402845821258454E-2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0.2026454228666498</v>
      </c>
      <c r="G76" s="53">
        <f t="shared" si="10"/>
        <v>0.38589962524521715</v>
      </c>
      <c r="H76" s="53">
        <f t="shared" si="10"/>
        <v>0.55722445870972426</v>
      </c>
      <c r="I76" s="53">
        <f t="shared" si="10"/>
        <v>0.73858360582730731</v>
      </c>
      <c r="J76" s="53">
        <f t="shared" si="10"/>
        <v>0.93069256295386971</v>
      </c>
      <c r="K76" s="53">
        <f t="shared" si="10"/>
        <v>1.1315861687676125</v>
      </c>
      <c r="L76" s="53">
        <f t="shared" si="10"/>
        <v>1.350870911029098</v>
      </c>
      <c r="M76" s="53">
        <f t="shared" si="10"/>
        <v>1.6247472086947499</v>
      </c>
      <c r="N76" s="53">
        <f t="shared" si="10"/>
        <v>1.8029773718264674</v>
      </c>
      <c r="O76" s="53">
        <f t="shared" si="10"/>
        <v>1.9784356402899519</v>
      </c>
      <c r="P76" s="53">
        <f t="shared" si="10"/>
        <v>2.1420474849648721</v>
      </c>
      <c r="Q76" s="53">
        <f t="shared" si="10"/>
        <v>2.2882136234213264</v>
      </c>
      <c r="R76" s="53">
        <f t="shared" si="10"/>
        <v>2.4085058860460413</v>
      </c>
      <c r="S76" s="53">
        <f t="shared" si="10"/>
        <v>2.5027853785177032</v>
      </c>
      <c r="T76" s="53">
        <f t="shared" si="10"/>
        <v>2.5702468606303692</v>
      </c>
      <c r="U76" s="53">
        <f t="shared" si="10"/>
        <v>2.6084234087962694</v>
      </c>
      <c r="V76" s="53">
        <f t="shared" si="10"/>
        <v>2.6291518317765812</v>
      </c>
      <c r="W76" s="53">
        <f t="shared" si="10"/>
        <v>2.6388011693832447</v>
      </c>
      <c r="X76" s="53">
        <f t="shared" si="10"/>
        <v>2.6426202825335694</v>
      </c>
      <c r="Y76" s="53">
        <f t="shared" si="10"/>
        <v>2.6458214443017285</v>
      </c>
      <c r="Z76" s="53">
        <f t="shared" si="10"/>
        <v>2.6487534840051978</v>
      </c>
      <c r="AA76" s="53">
        <f t="shared" si="10"/>
        <v>2.650909924214885</v>
      </c>
      <c r="AB76" s="53">
        <f t="shared" si="10"/>
        <v>2.6521235330419675</v>
      </c>
      <c r="AC76" s="53">
        <f t="shared" si="10"/>
        <v>2.6535791139015044</v>
      </c>
      <c r="AD76" s="53">
        <f t="shared" si="10"/>
        <v>2.6550308137306309</v>
      </c>
      <c r="AE76" s="53">
        <f t="shared" si="10"/>
        <v>2.656704390148199</v>
      </c>
      <c r="AF76" s="53">
        <f t="shared" si="10"/>
        <v>2.6586566596093473</v>
      </c>
      <c r="AG76" s="53">
        <f t="shared" si="10"/>
        <v>2.6598494001467401</v>
      </c>
      <c r="AH76" s="53">
        <f t="shared" si="10"/>
        <v>2.6610913177640261</v>
      </c>
      <c r="AI76" s="53">
        <f t="shared" si="10"/>
        <v>2.6623843883844343</v>
      </c>
      <c r="AJ76" s="53">
        <f t="shared" si="10"/>
        <v>2.6640080840316513</v>
      </c>
      <c r="AK76" s="53">
        <f t="shared" si="10"/>
        <v>2.6658072719809884</v>
      </c>
      <c r="AL76" s="53">
        <f t="shared" si="10"/>
        <v>2.6676050985090449</v>
      </c>
      <c r="AM76" s="53">
        <f t="shared" si="10"/>
        <v>2.6694708298329322</v>
      </c>
      <c r="AN76" s="53">
        <f t="shared" si="10"/>
        <v>2.6714684208477841</v>
      </c>
      <c r="AO76" s="53">
        <f t="shared" si="10"/>
        <v>2.673518294148451</v>
      </c>
      <c r="AP76" s="53">
        <f t="shared" si="10"/>
        <v>2.6756980520311777</v>
      </c>
      <c r="AQ76" s="53">
        <f t="shared" si="10"/>
        <v>2.6780965706731248</v>
      </c>
      <c r="AR76" s="53">
        <f t="shared" si="10"/>
        <v>2.6805895642869628</v>
      </c>
      <c r="AS76" s="53">
        <f t="shared" si="10"/>
        <v>2.6831376830433222</v>
      </c>
      <c r="AT76" s="53">
        <f t="shared" si="10"/>
        <v>2.6857706533551196</v>
      </c>
      <c r="AU76" s="53">
        <f t="shared" si="10"/>
        <v>2.6885239523956286</v>
      </c>
      <c r="AV76" s="53">
        <f t="shared" si="10"/>
        <v>2.6914235637553934</v>
      </c>
      <c r="AW76" s="53">
        <f t="shared" si="10"/>
        <v>2.6943908453690755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-0.40889801480000004</v>
      </c>
      <c r="F77" s="54">
        <f>IF('Fixed data'!$G$19=FALSE,F64+F76,F64)</f>
        <v>-0.28845457457455836</v>
      </c>
      <c r="G77" s="54">
        <f>IF('Fixed data'!$G$19=FALSE,G64+G76,G64)</f>
        <v>-0.18032516193287806</v>
      </c>
      <c r="H77" s="54">
        <f>IF('Fixed data'!$G$19=FALSE,H64+H76,H64)</f>
        <v>-8.0108834804570983E-2</v>
      </c>
      <c r="I77" s="54">
        <f>IF('Fixed data'!$G$19=FALSE,I64+I76,I64)</f>
        <v>3.8694100662343689E-2</v>
      </c>
      <c r="J77" s="54">
        <f>IF('Fixed data'!$G$19=FALSE,J64+J76,J64)</f>
        <v>0.17743681354999929</v>
      </c>
      <c r="K77" s="54">
        <f>IF('Fixed data'!$G$19=FALSE,K64+K76,K64)</f>
        <v>0.33377130204173833</v>
      </c>
      <c r="L77" s="54">
        <f>IF('Fixed data'!$G$19=FALSE,L64+L76,L64)</f>
        <v>0.51466480925763847</v>
      </c>
      <c r="M77" s="54">
        <f>IF('Fixed data'!$G$19=FALSE,M64+M76,M64)</f>
        <v>1.1380906609596702</v>
      </c>
      <c r="N77" s="54">
        <f>IF('Fixed data'!$G$19=FALSE,N64+N76,N64)</f>
        <v>1.3832721826408187</v>
      </c>
      <c r="O77" s="54">
        <f>IF('Fixed data'!$G$19=FALSE,O64+O76,O64)</f>
        <v>1.6294124963708962</v>
      </c>
      <c r="P77" s="54">
        <f>IF('Fixed data'!$G$19=FALSE,P64+P76,P64)</f>
        <v>1.8663763949144838</v>
      </c>
      <c r="Q77" s="54">
        <f>IF('Fixed data'!$G$19=FALSE,Q64+Q76,Q64)</f>
        <v>2.0876366032290932</v>
      </c>
      <c r="R77" s="54">
        <f>IF('Fixed data'!$G$19=FALSE,R64+R76,R64)</f>
        <v>2.2833115494954845</v>
      </c>
      <c r="S77" s="54">
        <f>IF('Fixed data'!$G$19=FALSE,S64+S76,S64)</f>
        <v>2.4525618813728838</v>
      </c>
      <c r="T77" s="54">
        <f>IF('Fixed data'!$G$19=FALSE,T64+T76,T64)</f>
        <v>2.5938177214129157</v>
      </c>
      <c r="U77" s="54">
        <f>IF('Fixed data'!$G$19=FALSE,U64+U76,U64)</f>
        <v>2.703678166706347</v>
      </c>
      <c r="V77" s="54">
        <f>IF('Fixed data'!$G$19=FALSE,V64+V76,V64)</f>
        <v>2.7943766141595465</v>
      </c>
      <c r="W77" s="54">
        <f>IF('Fixed data'!$G$19=FALSE,W64+W76,W64)</f>
        <v>2.8724796890992406</v>
      </c>
      <c r="X77" s="54">
        <f>IF('Fixed data'!$G$19=FALSE,X64+X76,X64)</f>
        <v>2.9434587894350024</v>
      </c>
      <c r="Y77" s="54">
        <f>IF('Fixed data'!$G$19=FALSE,Y64+Y76,Y64)</f>
        <v>3.0128762308706154</v>
      </c>
      <c r="Z77" s="54">
        <f>IF('Fixed data'!$G$19=FALSE,Z64+Z76,Z64)</f>
        <v>3.0810750066661301</v>
      </c>
      <c r="AA77" s="54">
        <f>IF('Fixed data'!$G$19=FALSE,AA64+AA76,AA64)</f>
        <v>3.1475118238500377</v>
      </c>
      <c r="AB77" s="54">
        <f>IF('Fixed data'!$G$19=FALSE,AB64+AB76,AB64)</f>
        <v>3.2119694355990016</v>
      </c>
      <c r="AC77" s="54">
        <f>IF('Fixed data'!$G$19=FALSE,AC64+AC76,AC64)</f>
        <v>3.2757411167273003</v>
      </c>
      <c r="AD77" s="54">
        <f>IF('Fixed data'!$G$19=FALSE,AD64+AD76,AD64)</f>
        <v>3.3385568152116898</v>
      </c>
      <c r="AE77" s="54">
        <f>IF('Fixed data'!$G$19=FALSE,AE64+AE76,AE64)</f>
        <v>3.4006675279521348</v>
      </c>
      <c r="AF77" s="54">
        <f>IF('Fixed data'!$G$19=FALSE,AF64+AF76,AF64)</f>
        <v>3.4621419823781308</v>
      </c>
      <c r="AG77" s="54">
        <f>IF('Fixed data'!$G$19=FALSE,AG64+AG76,AG64)</f>
        <v>3.5218251718247799</v>
      </c>
      <c r="AH77" s="54">
        <f>IF('Fixed data'!$G$19=FALSE,AH64+AH76,AH64)</f>
        <v>3.5805998607568652</v>
      </c>
      <c r="AI77" s="54">
        <f>IF('Fixed data'!$G$19=FALSE,AI64+AI76,AI64)</f>
        <v>3.6384692418865194</v>
      </c>
      <c r="AJ77" s="54">
        <f>IF('Fixed data'!$G$19=FALSE,AJ64+AJ76,AJ64)</f>
        <v>3.6754665330578375</v>
      </c>
      <c r="AK77" s="54">
        <f>IF('Fixed data'!$G$19=FALSE,AK64+AK76,AK64)</f>
        <v>3.7126929585717034</v>
      </c>
      <c r="AL77" s="54">
        <f>IF('Fixed data'!$G$19=FALSE,AL64+AL76,AL64)</f>
        <v>3.7499575023086433</v>
      </c>
      <c r="AM77" s="54">
        <f>IF('Fixed data'!$G$19=FALSE,AM64+AM76,AM64)</f>
        <v>3.7873368582331839</v>
      </c>
      <c r="AN77" s="54">
        <f>IF('Fixed data'!$G$19=FALSE,AN64+AN76,AN64)</f>
        <v>3.8249034164240463</v>
      </c>
      <c r="AO77" s="54">
        <f>IF('Fixed data'!$G$19=FALSE,AO64+AO76,AO64)</f>
        <v>3.862571743452075</v>
      </c>
      <c r="AP77" s="54">
        <f>IF('Fixed data'!$G$19=FALSE,AP64+AP76,AP64)</f>
        <v>3.9004354884375623</v>
      </c>
      <c r="AQ77" s="54">
        <f>IF('Fixed data'!$G$19=FALSE,AQ64+AQ76,AQ64)</f>
        <v>3.9385887710018324</v>
      </c>
      <c r="AR77" s="54">
        <f>IF('Fixed data'!$G$19=FALSE,AR64+AR76,AR64)</f>
        <v>3.9768988586497245</v>
      </c>
      <c r="AS77" s="54">
        <f>IF('Fixed data'!$G$19=FALSE,AS64+AS76,AS64)</f>
        <v>4.0153249802607585</v>
      </c>
      <c r="AT77" s="54">
        <f>IF('Fixed data'!$G$19=FALSE,AT64+AT76,AT64)</f>
        <v>4.0539012857054244</v>
      </c>
      <c r="AU77" s="54">
        <f>IF('Fixed data'!$G$19=FALSE,AU64+AU76,AU64)</f>
        <v>4.0926698788087537</v>
      </c>
      <c r="AV77" s="54">
        <f>IF('Fixed data'!$G$19=FALSE,AV64+AV76,AV64)</f>
        <v>4.131665258318753</v>
      </c>
      <c r="AW77" s="54">
        <f>IF('Fixed data'!$G$19=FALSE,AW64+AW76,AW64)</f>
        <v>4.1707984615042424</v>
      </c>
      <c r="AX77" s="54">
        <f>IF('Fixed data'!$G$19=FALSE,AX64+AX76,AX64)</f>
        <v>1.2519830092333104</v>
      </c>
      <c r="AY77" s="54">
        <f>IF('Fixed data'!$G$19=FALSE,AY64+AY76,AY64)</f>
        <v>1.2743340975306534</v>
      </c>
      <c r="AZ77" s="54">
        <f>IF('Fixed data'!$G$19=FALSE,AZ64+AZ76,AZ64)</f>
        <v>1.2933296517898338</v>
      </c>
      <c r="BA77" s="54">
        <f>IF('Fixed data'!$G$19=FALSE,BA64+BA76,BA64)</f>
        <v>1.3090712664121291</v>
      </c>
      <c r="BB77" s="54">
        <f>IF('Fixed data'!$G$19=FALSE,BB64+BB76,BB64)</f>
        <v>1.3218912925487449</v>
      </c>
      <c r="BC77" s="54">
        <f>IF('Fixed data'!$G$19=FALSE,BC64+BC76,BC64)</f>
        <v>1.3316814194661473</v>
      </c>
      <c r="BD77" s="54">
        <f>IF('Fixed data'!$G$19=FALSE,BD64+BD76,BD64)</f>
        <v>1.338332590577008</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-0.39507054570048317</v>
      </c>
      <c r="F80" s="55">
        <f t="shared" ref="F80:BD80" si="11">F77*F78</f>
        <v>-0.26927543193498882</v>
      </c>
      <c r="G80" s="55">
        <f t="shared" si="11"/>
        <v>-0.1626429644537643</v>
      </c>
      <c r="H80" s="55">
        <f t="shared" si="11"/>
        <v>-6.9810221460432267E-2</v>
      </c>
      <c r="I80" s="55">
        <f t="shared" si="11"/>
        <v>3.2579394473416033E-2</v>
      </c>
      <c r="J80" s="55">
        <f t="shared" si="11"/>
        <v>0.14434496214683903</v>
      </c>
      <c r="K80" s="55">
        <f t="shared" si="11"/>
        <v>0.26234122634047508</v>
      </c>
      <c r="L80" s="55">
        <f t="shared" si="11"/>
        <v>0.39084240372808299</v>
      </c>
      <c r="M80" s="55">
        <f t="shared" si="11"/>
        <v>0.83505236710585928</v>
      </c>
      <c r="N80" s="55">
        <f t="shared" si="11"/>
        <v>0.98062767475545654</v>
      </c>
      <c r="O80" s="55">
        <f t="shared" si="11"/>
        <v>1.1160591052861202</v>
      </c>
      <c r="P80" s="55">
        <f t="shared" si="11"/>
        <v>1.2351367264754809</v>
      </c>
      <c r="Q80" s="55">
        <f t="shared" si="11"/>
        <v>1.3348435139266313</v>
      </c>
      <c r="R80" s="55">
        <f t="shared" si="11"/>
        <v>1.4105882968067247</v>
      </c>
      <c r="S80" s="55">
        <f t="shared" si="11"/>
        <v>1.4639111785882761</v>
      </c>
      <c r="T80" s="55">
        <f t="shared" si="11"/>
        <v>1.4958700138494081</v>
      </c>
      <c r="U80" s="55">
        <f t="shared" si="11"/>
        <v>1.5064996928635257</v>
      </c>
      <c r="V80" s="55">
        <f t="shared" si="11"/>
        <v>1.504383778331688</v>
      </c>
      <c r="W80" s="55">
        <f t="shared" si="11"/>
        <v>1.4941366558054161</v>
      </c>
      <c r="X80" s="55">
        <f t="shared" si="11"/>
        <v>1.4792819698005766</v>
      </c>
      <c r="Y80" s="55">
        <f t="shared" si="11"/>
        <v>1.4629650315465212</v>
      </c>
      <c r="Z80" s="55">
        <f t="shared" si="11"/>
        <v>1.4454882827841764</v>
      </c>
      <c r="AA80" s="55">
        <f t="shared" si="11"/>
        <v>1.4267218912767463</v>
      </c>
      <c r="AB80" s="55">
        <f t="shared" si="11"/>
        <v>1.4067049281714756</v>
      </c>
      <c r="AC80" s="55">
        <f t="shared" si="11"/>
        <v>1.3861199911710682</v>
      </c>
      <c r="AD80" s="55">
        <f t="shared" si="11"/>
        <v>1.3649277921387719</v>
      </c>
      <c r="AE80" s="55">
        <f t="shared" si="11"/>
        <v>1.3433053055718094</v>
      </c>
      <c r="AF80" s="55">
        <f t="shared" si="11"/>
        <v>1.3213415146468499</v>
      </c>
      <c r="AG80" s="55">
        <f t="shared" si="11"/>
        <v>1.2986665342492052</v>
      </c>
      <c r="AH80" s="55">
        <f t="shared" si="11"/>
        <v>1.2756904273932812</v>
      </c>
      <c r="AI80" s="55">
        <f t="shared" si="11"/>
        <v>1.4553409248185682</v>
      </c>
      <c r="AJ80" s="55">
        <f t="shared" si="11"/>
        <v>1.4273197725173563</v>
      </c>
      <c r="AK80" s="55">
        <f t="shared" si="11"/>
        <v>1.3997826914494482</v>
      </c>
      <c r="AL80" s="55">
        <f t="shared" si="11"/>
        <v>1.3726528179717246</v>
      </c>
      <c r="AM80" s="55">
        <f t="shared" si="11"/>
        <v>1.3459566413238515</v>
      </c>
      <c r="AN80" s="55">
        <f t="shared" si="11"/>
        <v>1.3197157013763949</v>
      </c>
      <c r="AO80" s="55">
        <f t="shared" si="11"/>
        <v>1.2938956267948585</v>
      </c>
      <c r="AP80" s="55">
        <f t="shared" si="11"/>
        <v>1.2685236264989865</v>
      </c>
      <c r="AQ80" s="55">
        <f t="shared" si="11"/>
        <v>1.2436233706678774</v>
      </c>
      <c r="AR80" s="55">
        <f t="shared" si="11"/>
        <v>1.2191455501846178</v>
      </c>
      <c r="AS80" s="55">
        <f t="shared" si="11"/>
        <v>1.1950731462416373</v>
      </c>
      <c r="AT80" s="55">
        <f t="shared" si="11"/>
        <v>1.1714121698131101</v>
      </c>
      <c r="AU80" s="55">
        <f t="shared" si="11"/>
        <v>1.1481696236825212</v>
      </c>
      <c r="AV80" s="55">
        <f t="shared" si="11"/>
        <v>1.1253490310085548</v>
      </c>
      <c r="AW80" s="55">
        <f t="shared" si="11"/>
        <v>1.1029202051594562</v>
      </c>
      <c r="AX80" s="55">
        <f t="shared" si="11"/>
        <v>0.32142977081383306</v>
      </c>
      <c r="AY80" s="55">
        <f t="shared" si="11"/>
        <v>0.31763894331910375</v>
      </c>
      <c r="AZ80" s="55">
        <f t="shared" si="11"/>
        <v>0.31298422496486278</v>
      </c>
      <c r="BA80" s="55">
        <f t="shared" si="11"/>
        <v>0.30756667653248421</v>
      </c>
      <c r="BB80" s="55">
        <f t="shared" si="11"/>
        <v>0.30153276254279759</v>
      </c>
      <c r="BC80" s="55">
        <f t="shared" si="11"/>
        <v>0.29491840757737603</v>
      </c>
      <c r="BD80" s="55">
        <f t="shared" si="11"/>
        <v>0.28775863797151258</v>
      </c>
    </row>
    <row r="81" spans="1:56" x14ac:dyDescent="0.3">
      <c r="A81" s="74"/>
      <c r="B81" s="15" t="s">
        <v>18</v>
      </c>
      <c r="C81" s="15"/>
      <c r="D81" s="14" t="s">
        <v>40</v>
      </c>
      <c r="E81" s="56">
        <f>+E80</f>
        <v>-0.39507054570048317</v>
      </c>
      <c r="F81" s="56">
        <f t="shared" ref="F81:BD81" si="12">+E81+F80</f>
        <v>-0.66434597763547198</v>
      </c>
      <c r="G81" s="56">
        <f t="shared" si="12"/>
        <v>-0.82698894208923623</v>
      </c>
      <c r="H81" s="56">
        <f t="shared" si="12"/>
        <v>-0.89679916354966849</v>
      </c>
      <c r="I81" s="56">
        <f t="shared" si="12"/>
        <v>-0.86421976907625242</v>
      </c>
      <c r="J81" s="56">
        <f t="shared" si="12"/>
        <v>-0.71987480692941341</v>
      </c>
      <c r="K81" s="56">
        <f t="shared" si="12"/>
        <v>-0.45753358058893834</v>
      </c>
      <c r="L81" s="56">
        <f t="shared" si="12"/>
        <v>-6.669117686085535E-2</v>
      </c>
      <c r="M81" s="56">
        <f t="shared" si="12"/>
        <v>0.76836119024500393</v>
      </c>
      <c r="N81" s="56">
        <f t="shared" si="12"/>
        <v>1.7489888650004604</v>
      </c>
      <c r="O81" s="56">
        <f t="shared" si="12"/>
        <v>2.8650479702865805</v>
      </c>
      <c r="P81" s="56">
        <f t="shared" si="12"/>
        <v>4.1001846967620619</v>
      </c>
      <c r="Q81" s="56">
        <f t="shared" si="12"/>
        <v>5.4350282106886931</v>
      </c>
      <c r="R81" s="56">
        <f t="shared" si="12"/>
        <v>6.8456165074954178</v>
      </c>
      <c r="S81" s="56">
        <f t="shared" si="12"/>
        <v>8.309527686083694</v>
      </c>
      <c r="T81" s="56">
        <f t="shared" si="12"/>
        <v>9.8053976999331027</v>
      </c>
      <c r="U81" s="56">
        <f t="shared" si="12"/>
        <v>11.311897392796629</v>
      </c>
      <c r="V81" s="56">
        <f t="shared" si="12"/>
        <v>12.816281171128317</v>
      </c>
      <c r="W81" s="56">
        <f t="shared" si="12"/>
        <v>14.310417826933733</v>
      </c>
      <c r="X81" s="56">
        <f t="shared" si="12"/>
        <v>15.789699796734309</v>
      </c>
      <c r="Y81" s="56">
        <f t="shared" si="12"/>
        <v>17.252664828280832</v>
      </c>
      <c r="Z81" s="56">
        <f t="shared" si="12"/>
        <v>18.698153111065007</v>
      </c>
      <c r="AA81" s="56">
        <f t="shared" si="12"/>
        <v>20.124875002341753</v>
      </c>
      <c r="AB81" s="56">
        <f t="shared" si="12"/>
        <v>21.531579930513228</v>
      </c>
      <c r="AC81" s="56">
        <f t="shared" si="12"/>
        <v>22.917699921684296</v>
      </c>
      <c r="AD81" s="56">
        <f t="shared" si="12"/>
        <v>24.282627713823068</v>
      </c>
      <c r="AE81" s="56">
        <f t="shared" si="12"/>
        <v>25.625933019394878</v>
      </c>
      <c r="AF81" s="56">
        <f t="shared" si="12"/>
        <v>26.947274534041728</v>
      </c>
      <c r="AG81" s="56">
        <f t="shared" si="12"/>
        <v>28.245941068290932</v>
      </c>
      <c r="AH81" s="56">
        <f t="shared" si="12"/>
        <v>29.521631495684215</v>
      </c>
      <c r="AI81" s="56">
        <f t="shared" si="12"/>
        <v>30.976972420502783</v>
      </c>
      <c r="AJ81" s="56">
        <f t="shared" si="12"/>
        <v>32.40429219302014</v>
      </c>
      <c r="AK81" s="56">
        <f t="shared" si="12"/>
        <v>33.804074884469586</v>
      </c>
      <c r="AL81" s="56">
        <f t="shared" si="12"/>
        <v>35.176727702441312</v>
      </c>
      <c r="AM81" s="56">
        <f t="shared" si="12"/>
        <v>36.522684343765164</v>
      </c>
      <c r="AN81" s="56">
        <f t="shared" si="12"/>
        <v>37.842400045141559</v>
      </c>
      <c r="AO81" s="56">
        <f t="shared" si="12"/>
        <v>39.136295671936416</v>
      </c>
      <c r="AP81" s="56">
        <f t="shared" si="12"/>
        <v>40.404819298435406</v>
      </c>
      <c r="AQ81" s="56">
        <f t="shared" si="12"/>
        <v>41.648442669103282</v>
      </c>
      <c r="AR81" s="56">
        <f t="shared" si="12"/>
        <v>42.867588219287903</v>
      </c>
      <c r="AS81" s="56">
        <f t="shared" si="12"/>
        <v>44.062661365529543</v>
      </c>
      <c r="AT81" s="56">
        <f t="shared" si="12"/>
        <v>45.234073535342652</v>
      </c>
      <c r="AU81" s="56">
        <f t="shared" si="12"/>
        <v>46.382243159025172</v>
      </c>
      <c r="AV81" s="56">
        <f t="shared" si="12"/>
        <v>47.507592190033726</v>
      </c>
      <c r="AW81" s="56">
        <f t="shared" si="12"/>
        <v>48.610512395193183</v>
      </c>
      <c r="AX81" s="56">
        <f t="shared" si="12"/>
        <v>48.931942166007019</v>
      </c>
      <c r="AY81" s="56">
        <f t="shared" si="12"/>
        <v>49.249581109326122</v>
      </c>
      <c r="AZ81" s="56">
        <f t="shared" si="12"/>
        <v>49.562565334290987</v>
      </c>
      <c r="BA81" s="56">
        <f t="shared" si="12"/>
        <v>49.870132010823468</v>
      </c>
      <c r="BB81" s="56">
        <f t="shared" si="12"/>
        <v>50.171664773366267</v>
      </c>
      <c r="BC81" s="56">
        <f t="shared" si="12"/>
        <v>50.466583180943644</v>
      </c>
      <c r="BD81" s="56">
        <f t="shared" si="12"/>
        <v>50.754341818915158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10781.065408841905</v>
      </c>
      <c r="G88" s="43">
        <f>'Option 1'!G88</f>
        <v>20496.660881908872</v>
      </c>
      <c r="H88" s="43">
        <f>'Option 1'!H88</f>
        <v>29600.41070878943</v>
      </c>
      <c r="I88" s="43">
        <f>'Option 1'!I88</f>
        <v>39208.660059942384</v>
      </c>
      <c r="J88" s="43">
        <f>'Option 1'!J88</f>
        <v>49378.565410292009</v>
      </c>
      <c r="K88" s="43">
        <f>'Option 1'!K88</f>
        <v>60027.240979312839</v>
      </c>
      <c r="L88" s="43">
        <f>'Option 1'!L88</f>
        <v>71643.98415898977</v>
      </c>
      <c r="M88" s="43">
        <f>'Option 1'!M88</f>
        <v>86152.795824240107</v>
      </c>
      <c r="N88" s="43">
        <f>'Option 1'!N88</f>
        <v>95589.340088527344</v>
      </c>
      <c r="O88" s="43">
        <f>'Option 1'!O88</f>
        <v>104878.27076060057</v>
      </c>
      <c r="P88" s="43">
        <f>'Option 1'!P88</f>
        <v>113540.00946561908</v>
      </c>
      <c r="Q88" s="43">
        <f>'Option 1'!Q88</f>
        <v>121274.53988327185</v>
      </c>
      <c r="R88" s="43">
        <f>'Option 1'!R88</f>
        <v>127640.44948497208</v>
      </c>
      <c r="S88" s="43">
        <f>'Option 1'!S88</f>
        <v>132632.62273446156</v>
      </c>
      <c r="T88" s="43">
        <f>'Option 1'!T88</f>
        <v>136207.19143447868</v>
      </c>
      <c r="U88" s="43">
        <f>'Option 1'!U88</f>
        <v>138231.69972892184</v>
      </c>
      <c r="V88" s="43">
        <f>'Option 1'!V88</f>
        <v>139331.76349469752</v>
      </c>
      <c r="W88" s="43">
        <f>'Option 1'!W88</f>
        <v>139843.09185163205</v>
      </c>
      <c r="X88" s="43">
        <f>'Option 1'!X88</f>
        <v>140044.87021733561</v>
      </c>
      <c r="Y88" s="43">
        <f>'Option 1'!Y88</f>
        <v>140214.11030281492</v>
      </c>
      <c r="Z88" s="43">
        <f>'Option 1'!Z88</f>
        <v>140369.31633583631</v>
      </c>
      <c r="AA88" s="43">
        <f>'Option 1'!AA88</f>
        <v>140483.38586281758</v>
      </c>
      <c r="AB88" s="43">
        <f>'Option 1'!AB88</f>
        <v>140547.33476059994</v>
      </c>
      <c r="AC88" s="43">
        <f>'Option 1'!AC88</f>
        <v>140624.0136165212</v>
      </c>
      <c r="AD88" s="43">
        <f>'Option 1'!AD88</f>
        <v>140700.4980755946</v>
      </c>
      <c r="AE88" s="43">
        <f>'Option 1'!AE88</f>
        <v>140788.68807247977</v>
      </c>
      <c r="AF88" s="43">
        <f>'Option 1'!AF88</f>
        <v>140891.6326752234</v>
      </c>
      <c r="AG88" s="43">
        <f>'Option 1'!AG88</f>
        <v>140954.43097753313</v>
      </c>
      <c r="AH88" s="43">
        <f>'Option 1'!AH88</f>
        <v>141019.81747724878</v>
      </c>
      <c r="AI88" s="43">
        <f>'Option 1'!AI88</f>
        <v>141087.89717947974</v>
      </c>
      <c r="AJ88" s="43">
        <f>'Option 1'!AJ88</f>
        <v>141173.36511923681</v>
      </c>
      <c r="AK88" s="43">
        <f>'Option 1'!AK88</f>
        <v>141268.02406912993</v>
      </c>
      <c r="AL88" s="43">
        <f>'Option 1'!AL88</f>
        <v>141362.62626952643</v>
      </c>
      <c r="AM88" s="43">
        <f>'Option 1'!AM88</f>
        <v>141460.80172157451</v>
      </c>
      <c r="AN88" s="43">
        <f>'Option 1'!AN88</f>
        <v>141565.91592597507</v>
      </c>
      <c r="AO88" s="43">
        <f>'Option 1'!AO88</f>
        <v>141673.78581833423</v>
      </c>
      <c r="AP88" s="43">
        <f>'Option 1'!AP88</f>
        <v>141788.42229557317</v>
      </c>
      <c r="AQ88" s="43">
        <f>'Option 1'!AQ88</f>
        <v>141914.57306277746</v>
      </c>
      <c r="AR88" s="43">
        <f>'Option 1'!AR88</f>
        <v>142045.75460091094</v>
      </c>
      <c r="AS88" s="43">
        <f>'Option 1'!AS88</f>
        <v>142179.82048194966</v>
      </c>
      <c r="AT88" s="43">
        <f>'Option 1'!AT88</f>
        <v>142318.3508152634</v>
      </c>
      <c r="AU88" s="43">
        <f>'Option 1'!AU88</f>
        <v>142463.18564019675</v>
      </c>
      <c r="AV88" s="43">
        <f>'Option 1'!AV88</f>
        <v>142615.67434646908</v>
      </c>
      <c r="AW88" s="43">
        <f>'Option 1'!AW88</f>
        <v>142771.73105751182</v>
      </c>
      <c r="AX88" s="43"/>
      <c r="AY88" s="43"/>
      <c r="AZ88" s="43"/>
      <c r="BA88" s="43"/>
      <c r="BB88" s="43"/>
      <c r="BC88" s="43"/>
      <c r="BD88" s="43"/>
    </row>
    <row r="89" spans="1:56" x14ac:dyDescent="0.3">
      <c r="A89" s="172"/>
      <c r="B89" s="4" t="s">
        <v>214</v>
      </c>
      <c r="D89" s="4" t="s">
        <v>88</v>
      </c>
      <c r="E89" s="43">
        <f>'Option 1'!E89</f>
        <v>0</v>
      </c>
      <c r="F89" s="43">
        <f>'Option 1'!F89</f>
        <v>82404.194761650026</v>
      </c>
      <c r="G89" s="43">
        <f>'Option 1'!G89</f>
        <v>156669.83545261028</v>
      </c>
      <c r="H89" s="43">
        <f>'Option 1'!H89</f>
        <v>226255.83752721062</v>
      </c>
      <c r="I89" s="43">
        <f>'Option 1'!I89</f>
        <v>299702.89617271721</v>
      </c>
      <c r="J89" s="43">
        <f>'Option 1'!J89</f>
        <v>377436.92244657845</v>
      </c>
      <c r="K89" s="43">
        <f>'Option 1'!K89</f>
        <v>458846.75724266877</v>
      </c>
      <c r="L89" s="43">
        <f>'Option 1'!L89</f>
        <v>547650.14672284038</v>
      </c>
      <c r="M89" s="43">
        <f>'Option 1'!M89</f>
        <v>658560.35310711036</v>
      </c>
      <c r="N89" s="43">
        <f>'Option 1'!N89</f>
        <v>730695.83907413122</v>
      </c>
      <c r="O89" s="43">
        <f>'Option 1'!O89</f>
        <v>801703.63201889361</v>
      </c>
      <c r="P89" s="43">
        <f>'Option 1'!P89</f>
        <v>867917.04746343684</v>
      </c>
      <c r="Q89" s="43">
        <f>'Option 1'!Q89</f>
        <v>927042.77244040964</v>
      </c>
      <c r="R89" s="43">
        <f>'Option 1'!R89</f>
        <v>975708.05027737631</v>
      </c>
      <c r="S89" s="43">
        <f>'Option 1'!S89</f>
        <v>1013874.7192388403</v>
      </c>
      <c r="T89" s="43">
        <f>'Option 1'!T89</f>
        <v>1041201.4346015917</v>
      </c>
      <c r="U89" s="43">
        <f>'Option 1'!U89</f>
        <v>1056677.3609245117</v>
      </c>
      <c r="V89" s="43">
        <f>'Option 1'!V89</f>
        <v>1065086.1099899164</v>
      </c>
      <c r="W89" s="43">
        <f>'Option 1'!W89</f>
        <v>1068994.6234805081</v>
      </c>
      <c r="X89" s="43">
        <f>'Option 1'!X89</f>
        <v>1070537.093832724</v>
      </c>
      <c r="Y89" s="43">
        <f>'Option 1'!Y89</f>
        <v>1071830.8223300215</v>
      </c>
      <c r="Z89" s="43">
        <f>'Option 1'!Z89</f>
        <v>1073017.4125093725</v>
      </c>
      <c r="AA89" s="43">
        <f>'Option 1'!AA89</f>
        <v>1073889.5297001833</v>
      </c>
      <c r="AB89" s="43">
        <f>'Option 1'!AB89</f>
        <v>1074378.4750111024</v>
      </c>
      <c r="AC89" s="43">
        <f>'Option 1'!AC89</f>
        <v>1074964.773852292</v>
      </c>
      <c r="AD89" s="43">
        <f>'Option 1'!AD89</f>
        <v>1075549.5782845079</v>
      </c>
      <c r="AE89" s="43">
        <f>'Option 1'!AE89</f>
        <v>1076223.8823479675</v>
      </c>
      <c r="AF89" s="43">
        <f>'Option 1'!AF89</f>
        <v>1077011.0163732651</v>
      </c>
      <c r="AG89" s="43">
        <f>'Option 1'!AG89</f>
        <v>1077491.1843851563</v>
      </c>
      <c r="AH89" s="43">
        <f>'Option 1'!AH89</f>
        <v>1077991.1423469945</v>
      </c>
      <c r="AI89" s="43">
        <f>'Option 1'!AI89</f>
        <v>1078511.6930360752</v>
      </c>
      <c r="AJ89" s="43">
        <f>'Option 1'!AJ89</f>
        <v>1079165.2023731563</v>
      </c>
      <c r="AK89" s="43">
        <f>'Option 1'!AK89</f>
        <v>1079888.9830386697</v>
      </c>
      <c r="AL89" s="43">
        <f>'Option 1'!AL89</f>
        <v>1080612.3307308864</v>
      </c>
      <c r="AM89" s="43">
        <f>'Option 1'!AM89</f>
        <v>1081363.000204508</v>
      </c>
      <c r="AN89" s="43">
        <f>'Option 1'!AN89</f>
        <v>1082166.7239523998</v>
      </c>
      <c r="AO89" s="43">
        <f>'Option 1'!AO89</f>
        <v>1082991.5183437513</v>
      </c>
      <c r="AP89" s="43">
        <f>'Option 1'!AP89</f>
        <v>1083868.0302816976</v>
      </c>
      <c r="AQ89" s="43">
        <f>'Option 1'!AQ89</f>
        <v>1084832.6005794271</v>
      </c>
      <c r="AR89" s="43">
        <f>'Option 1'!AR89</f>
        <v>1085835.6443455885</v>
      </c>
      <c r="AS89" s="43">
        <f>'Option 1'!AS89</f>
        <v>1086860.7388399676</v>
      </c>
      <c r="AT89" s="43">
        <f>'Option 1'!AT89</f>
        <v>1087919.9694131571</v>
      </c>
      <c r="AU89" s="43">
        <f>'Option 1'!AU89</f>
        <v>1089027.4015059141</v>
      </c>
      <c r="AV89" s="43">
        <f>'Option 1'!AV89</f>
        <v>1090193.3454975896</v>
      </c>
      <c r="AW89" s="43">
        <f>'Option 1'!AW89</f>
        <v>1091386.5797986705</v>
      </c>
      <c r="AX89" s="43"/>
      <c r="AY89" s="43"/>
      <c r="AZ89" s="43"/>
      <c r="BA89" s="43"/>
      <c r="BB89" s="43"/>
      <c r="BC89" s="43"/>
      <c r="BD89" s="43"/>
    </row>
    <row r="90" spans="1:56" ht="16.5" x14ac:dyDescent="0.3">
      <c r="A90" s="172"/>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2"/>
      <c r="B91" s="4" t="s">
        <v>332</v>
      </c>
      <c r="D91" s="4" t="s">
        <v>42</v>
      </c>
      <c r="E91" s="43">
        <f>'Option 1'!E91</f>
        <v>0</v>
      </c>
      <c r="F91" s="43">
        <f>'Option 1'!F91</f>
        <v>2.4718097553413053E-3</v>
      </c>
      <c r="G91" s="43">
        <f>'Option 1'!G91</f>
        <v>5.0059200090256254E-3</v>
      </c>
      <c r="H91" s="43">
        <f>'Option 1'!H91</f>
        <v>7.1928680599223959E-3</v>
      </c>
      <c r="I91" s="43">
        <f>'Option 1'!I91</f>
        <v>9.7614159655791729E-3</v>
      </c>
      <c r="J91" s="43">
        <f>'Option 1'!J91</f>
        <v>1.2553084035085274E-2</v>
      </c>
      <c r="K91" s="43">
        <f>'Option 1'!K91</f>
        <v>1.5347938982078146E-2</v>
      </c>
      <c r="L91" s="43">
        <f>'Option 1'!L91</f>
        <v>1.8460019930690109E-2</v>
      </c>
      <c r="M91" s="43">
        <f>'Option 1'!M91</f>
        <v>2.2346504489337015E-2</v>
      </c>
      <c r="N91" s="43">
        <f>'Option 1'!N91</f>
        <v>2.4923228814526105E-2</v>
      </c>
      <c r="O91" s="43">
        <f>'Option 1'!O91</f>
        <v>2.7467315468892875E-2</v>
      </c>
      <c r="P91" s="43">
        <f>'Option 1'!P91</f>
        <v>2.9839863644920327E-2</v>
      </c>
      <c r="Q91" s="43">
        <f>'Option 1'!Q91</f>
        <v>3.1991472565865292E-2</v>
      </c>
      <c r="R91" s="43">
        <f>'Option 1'!R91</f>
        <v>3.3757249027792105E-2</v>
      </c>
      <c r="S91" s="43">
        <f>'Option 1'!S91</f>
        <v>3.5115220247014835E-2</v>
      </c>
      <c r="T91" s="43">
        <f>'Option 1'!T91</f>
        <v>3.60656844208989E-2</v>
      </c>
      <c r="U91" s="43">
        <f>'Option 1'!U91</f>
        <v>3.6589070917568474E-2</v>
      </c>
      <c r="V91" s="43">
        <f>'Option 1'!V91</f>
        <v>3.6865969882219372E-2</v>
      </c>
      <c r="W91" s="43">
        <f>'Option 1'!W91</f>
        <v>3.700165494159674E-2</v>
      </c>
      <c r="X91" s="43">
        <f>'Option 1'!X91</f>
        <v>3.7060660470653713E-2</v>
      </c>
      <c r="Y91" s="43">
        <f>'Option 1'!Y91</f>
        <v>3.7109143189336072E-2</v>
      </c>
      <c r="Z91" s="43">
        <f>'Option 1'!Z91</f>
        <v>3.7151806804074497E-2</v>
      </c>
      <c r="AA91" s="43">
        <f>'Option 1'!AA91</f>
        <v>3.7183895001641404E-2</v>
      </c>
      <c r="AB91" s="43">
        <f>'Option 1'!AB91</f>
        <v>3.7204143998848888E-2</v>
      </c>
      <c r="AC91" s="43">
        <f>'Option 1'!AC91</f>
        <v>3.7228606598880186E-2</v>
      </c>
      <c r="AD91" s="43">
        <f>'Option 1'!AD91</f>
        <v>3.7252916240947898E-2</v>
      </c>
      <c r="AE91" s="43">
        <f>'Option 1'!AE91</f>
        <v>3.7280802313709144E-2</v>
      </c>
      <c r="AF91" s="43">
        <f>'Option 1'!AF91</f>
        <v>3.7312720098586181E-2</v>
      </c>
      <c r="AG91" s="43">
        <f>'Option 1'!AG91</f>
        <v>3.7333069470007044E-2</v>
      </c>
      <c r="AH91" s="43">
        <f>'Option 1'!AH91</f>
        <v>3.7354266674768752E-2</v>
      </c>
      <c r="AI91" s="43">
        <f>'Option 1'!AI91</f>
        <v>3.7376336828628537E-2</v>
      </c>
      <c r="AJ91" s="43">
        <f>'Option 1'!AJ91</f>
        <v>3.7404218131356748E-2</v>
      </c>
      <c r="AK91" s="43">
        <f>'Option 1'!AK91</f>
        <v>3.7435526287846826E-2</v>
      </c>
      <c r="AL91" s="43">
        <f>'Option 1'!AL91</f>
        <v>3.7466678733034567E-2</v>
      </c>
      <c r="AM91" s="43">
        <f>'Option 1'!AM91</f>
        <v>3.7499007119203995E-2</v>
      </c>
      <c r="AN91" s="43">
        <f>'Option 1'!AN91</f>
        <v>3.7533618185751932E-2</v>
      </c>
      <c r="AO91" s="43">
        <f>'Option 1'!AO91</f>
        <v>3.756909461593913E-2</v>
      </c>
      <c r="AP91" s="43">
        <f>'Option 1'!AP91</f>
        <v>3.7607427871220706E-2</v>
      </c>
      <c r="AQ91" s="43">
        <f>'Option 1'!AQ91</f>
        <v>3.7649521860943447E-2</v>
      </c>
      <c r="AR91" s="43">
        <f>'Option 1'!AR91</f>
        <v>3.7692724387047946E-2</v>
      </c>
      <c r="AS91" s="43">
        <f>'Option 1'!AS91</f>
        <v>3.7737027779959922E-2</v>
      </c>
      <c r="AT91" s="43">
        <f>'Option 1'!AT91</f>
        <v>3.7782805574364059E-2</v>
      </c>
      <c r="AU91" s="43">
        <f>'Option 1'!AU91</f>
        <v>3.7830910540996326E-2</v>
      </c>
      <c r="AV91" s="43">
        <f>'Option 1'!AV91</f>
        <v>3.7881952669000733E-2</v>
      </c>
      <c r="AW91" s="43">
        <f>'Option 1'!AW91</f>
        <v>3.7934102298164372E-2</v>
      </c>
      <c r="AX91" s="35"/>
      <c r="AY91" s="35"/>
      <c r="AZ91" s="35"/>
      <c r="BA91" s="35"/>
      <c r="BB91" s="35"/>
      <c r="BC91" s="35"/>
      <c r="BD91" s="35"/>
    </row>
    <row r="92" spans="1:56" ht="16.5" x14ac:dyDescent="0.3">
      <c r="A92" s="172"/>
      <c r="B92" s="4" t="s">
        <v>333</v>
      </c>
      <c r="D92" s="4" t="s">
        <v>42</v>
      </c>
      <c r="E92" s="43">
        <f>'Option 1'!E92</f>
        <v>0</v>
      </c>
      <c r="F92" s="43">
        <f>'Option 1'!F92</f>
        <v>2.4660816555529239E-2</v>
      </c>
      <c r="G92" s="43">
        <f>'Option 1'!G92</f>
        <v>4.9950055191657142E-2</v>
      </c>
      <c r="H92" s="43">
        <f>'Option 1'!H92</f>
        <v>7.1770347731343775E-2</v>
      </c>
      <c r="I92" s="43">
        <f>'Option 1'!I92</f>
        <v>9.7399902949662415E-2</v>
      </c>
      <c r="J92" s="43">
        <f>'Option 1'!J92</f>
        <v>0.12525406515839307</v>
      </c>
      <c r="K92" s="43">
        <f>'Option 1'!K92</f>
        <v>0.1531252201530745</v>
      </c>
      <c r="L92" s="43">
        <f>'Option 1'!L92</f>
        <v>0.18416889565739125</v>
      </c>
      <c r="M92" s="43">
        <f>'Option 1'!M92</f>
        <v>0.22295184543570329</v>
      </c>
      <c r="N92" s="43">
        <f>'Option 1'!N92</f>
        <v>0.24865862743788117</v>
      </c>
      <c r="O92" s="43">
        <f>'Option 1'!O92</f>
        <v>0.27403983222113348</v>
      </c>
      <c r="P92" s="43">
        <f>'Option 1'!P92</f>
        <v>0.2977115756691352</v>
      </c>
      <c r="Q92" s="43">
        <f>'Option 1'!Q92</f>
        <v>0.31917910999903965</v>
      </c>
      <c r="R92" s="43">
        <f>'Option 1'!R92</f>
        <v>0.33679738028476847</v>
      </c>
      <c r="S92" s="43">
        <f>'Option 1'!S92</f>
        <v>0.35034329206906423</v>
      </c>
      <c r="T92" s="43">
        <f>'Option 1'!T92</f>
        <v>0.35982701137816608</v>
      </c>
      <c r="U92" s="43">
        <f>'Option 1'!U92</f>
        <v>0.3650482187298178</v>
      </c>
      <c r="V92" s="43">
        <f>'Option 1'!V92</f>
        <v>0.36780934832212231</v>
      </c>
      <c r="W92" s="43">
        <f>'Option 1'!W92</f>
        <v>0.36916234909360313</v>
      </c>
      <c r="X92" s="43">
        <f>'Option 1'!X92</f>
        <v>0.3697507812216797</v>
      </c>
      <c r="Y92" s="43">
        <f>'Option 1'!Y92</f>
        <v>0.37023407525739382</v>
      </c>
      <c r="Z92" s="43">
        <f>'Option 1'!Z92</f>
        <v>0.3706591481153424</v>
      </c>
      <c r="AA92" s="43">
        <f>'Option 1'!AA92</f>
        <v>0.37097879518167448</v>
      </c>
      <c r="AB92" s="43">
        <f>'Option 1'!AB92</f>
        <v>0.37118053086153147</v>
      </c>
      <c r="AC92" s="43">
        <f>'Option 1'!AC92</f>
        <v>0.37142423474254099</v>
      </c>
      <c r="AD92" s="43">
        <f>'Option 1'!AD92</f>
        <v>0.37166641850536969</v>
      </c>
      <c r="AE92" s="43">
        <f>'Option 1'!AE92</f>
        <v>0.37194422818367495</v>
      </c>
      <c r="AF92" s="43">
        <f>'Option 1'!AF92</f>
        <v>0.37226218086954843</v>
      </c>
      <c r="AG92" s="43">
        <f>'Option 1'!AG92</f>
        <v>0.37246490584217451</v>
      </c>
      <c r="AH92" s="43">
        <f>'Option 1'!AH92</f>
        <v>0.37267607731776808</v>
      </c>
      <c r="AI92" s="43">
        <f>'Option 1'!AI92</f>
        <v>0.37289594530520004</v>
      </c>
      <c r="AJ92" s="43">
        <f>'Option 1'!AJ92</f>
        <v>0.3731737077313646</v>
      </c>
      <c r="AK92" s="43">
        <f>'Option 1'!AK92</f>
        <v>0.37348563126072631</v>
      </c>
      <c r="AL92" s="43">
        <f>'Option 1'!AL92</f>
        <v>0.37379599728751711</v>
      </c>
      <c r="AM92" s="43">
        <f>'Option 1'!AM92</f>
        <v>0.37411807896640181</v>
      </c>
      <c r="AN92" s="43">
        <f>'Option 1'!AN92</f>
        <v>0.3744629075262923</v>
      </c>
      <c r="AO92" s="43">
        <f>'Option 1'!AO92</f>
        <v>0.37481635499575378</v>
      </c>
      <c r="AP92" s="43">
        <f>'Option 1'!AP92</f>
        <v>0.37519830211234251</v>
      </c>
      <c r="AQ92" s="43">
        <f>'Option 1'!AQ92</f>
        <v>0.37561770274994138</v>
      </c>
      <c r="AR92" s="43">
        <f>'Option 1'!AR92</f>
        <v>0.37604813684214822</v>
      </c>
      <c r="AS92" s="43">
        <f>'Option 1'!AS92</f>
        <v>0.37648954246918709</v>
      </c>
      <c r="AT92" s="43">
        <f>'Option 1'!AT92</f>
        <v>0.37694563786361268</v>
      </c>
      <c r="AU92" s="43">
        <f>'Option 1'!AU92</f>
        <v>0.37742493122167864</v>
      </c>
      <c r="AV92" s="43">
        <f>'Option 1'!AV92</f>
        <v>0.37793350705059786</v>
      </c>
      <c r="AW92" s="43">
        <f>'Option 1'!AW92</f>
        <v>0.37845310802715126</v>
      </c>
      <c r="AX92" s="35"/>
      <c r="AY92" s="35"/>
      <c r="AZ92" s="35"/>
      <c r="BA92" s="35"/>
      <c r="BB92" s="35"/>
      <c r="BC92" s="35"/>
      <c r="BD92" s="35"/>
    </row>
    <row r="93" spans="1:56" x14ac:dyDescent="0.3">
      <c r="A93" s="172"/>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2013-06-26T14:08:31Z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